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updateLinks="always" codeName="ЭтаКнига" defaultThemeVersion="124226"/>
  <bookViews>
    <workbookView xWindow="120" yWindow="270" windowWidth="10065" windowHeight="8940" tabRatio="684" activeTab="1"/>
  </bookViews>
  <sheets>
    <sheet name="ИП-РТ" sheetId="1" r:id="rId1"/>
    <sheet name="ИП-ОС" sheetId="4" r:id="rId2"/>
    <sheet name="ИП-КО" sheetId="5" r:id="rId3"/>
    <sheet name="КЗ-Общий" sheetId="10" r:id="rId4"/>
    <sheet name="Судейская коллегия" sheetId="18" r:id="rId5"/>
    <sheet name="Площадки" sheetId="19" state="veryHidden" r:id="rId6"/>
    <sheet name="Протоколы ката" sheetId="25" state="veryHidden" r:id="rId7"/>
  </sheets>
  <definedNames>
    <definedName name="_xlnm._FilterDatabase" localSheetId="2" hidden="1">'ИП-КО'!$A$25:$J$44</definedName>
    <definedName name="_xlnm._FilterDatabase" localSheetId="1" hidden="1">'ИП-ОС'!$A$28:$J$295</definedName>
    <definedName name="_xlnm._FilterDatabase" localSheetId="0" hidden="1">'ИП-РТ'!$A$26:$J$125</definedName>
    <definedName name="_xlnm._FilterDatabase" localSheetId="6" hidden="1">'Протоколы ката'!$A$7:$M$7</definedName>
    <definedName name="_xlnm._FilterDatabase" localSheetId="4" hidden="1">'Судейская коллегия'!$A$7:$F$8</definedName>
    <definedName name="Имена" localSheetId="5">OFFSET(Площадки!$G$2,0,0,COUNTA(Площадки!$G$2:$G$53)-COUNTBLANK(Площадки!D$2:D$53))</definedName>
    <definedName name="Имена">OFFSET(#REF!,0,0,COUNTA(#REF!)-COUNTBLANK(#REF!))</definedName>
    <definedName name="_xlnm.Print_Area" localSheetId="2">'ИП-КО'!$A$1:$J$41</definedName>
    <definedName name="_xlnm.Print_Area" localSheetId="1">'ИП-ОС'!$A$1:$J$295</definedName>
    <definedName name="_xlnm.Print_Area" localSheetId="0">'ИП-РТ'!$A$1:$J$125</definedName>
    <definedName name="_xlnm.Print_Area" localSheetId="5">Площадки!$A$1:$Q$53</definedName>
    <definedName name="_xlnm.Print_Area" localSheetId="4">'Судейская коллегия'!$A$1:$G$50</definedName>
  </definedNames>
  <calcPr calcId="125725"/>
</workbook>
</file>

<file path=xl/calcChain.xml><?xml version="1.0" encoding="utf-8"?>
<calcChain xmlns="http://schemas.openxmlformats.org/spreadsheetml/2006/main">
  <c r="AJ5" i="25"/>
  <c r="A5"/>
  <c r="A3"/>
  <c r="A2"/>
  <c r="A1"/>
  <c r="P53" i="19" l="1"/>
  <c r="Q53" s="1"/>
  <c r="P52"/>
  <c r="Q52" s="1"/>
  <c r="P51"/>
  <c r="Q51" s="1"/>
  <c r="P50"/>
  <c r="Q50" s="1"/>
  <c r="P49"/>
  <c r="Q49" s="1"/>
  <c r="P48"/>
  <c r="Q48" s="1"/>
  <c r="P47"/>
  <c r="Q47" s="1"/>
  <c r="P46"/>
  <c r="Q46" s="1"/>
  <c r="P45"/>
  <c r="Q45" s="1"/>
  <c r="P44"/>
  <c r="Q44" s="1"/>
  <c r="P43"/>
  <c r="Q43" s="1"/>
  <c r="P42"/>
  <c r="Q42" s="1"/>
  <c r="P41"/>
  <c r="Q41" s="1"/>
  <c r="P40"/>
  <c r="Q40" s="1"/>
  <c r="P39"/>
  <c r="Q39" s="1"/>
  <c r="P38"/>
  <c r="Q38" s="1"/>
  <c r="P37"/>
  <c r="Q37" s="1"/>
  <c r="P36"/>
  <c r="Q36" s="1"/>
  <c r="P35"/>
  <c r="Q35" s="1"/>
  <c r="P34"/>
  <c r="Q34" s="1"/>
  <c r="P33"/>
  <c r="Q33" s="1"/>
  <c r="P32"/>
  <c r="Q32" s="1"/>
  <c r="P31"/>
  <c r="Q31" s="1"/>
  <c r="P30"/>
  <c r="Q30" s="1"/>
  <c r="P29"/>
  <c r="Q29" s="1"/>
  <c r="P28"/>
  <c r="Q28" s="1"/>
  <c r="P27"/>
  <c r="Q27" s="1"/>
  <c r="P26"/>
  <c r="Q26" s="1"/>
  <c r="P25"/>
  <c r="Q25" s="1"/>
  <c r="P24"/>
  <c r="Q24" s="1"/>
  <c r="P23"/>
  <c r="Q23" s="1"/>
  <c r="P22"/>
  <c r="Q22" s="1"/>
  <c r="P21"/>
  <c r="Q21" s="1"/>
  <c r="P20"/>
  <c r="Q20" s="1"/>
  <c r="P19"/>
  <c r="Q19" s="1"/>
  <c r="P18"/>
  <c r="Q18" s="1"/>
  <c r="P17"/>
  <c r="Q17" s="1"/>
  <c r="P16"/>
  <c r="Q16" s="1"/>
  <c r="P15"/>
  <c r="Q15" s="1"/>
  <c r="P14"/>
  <c r="Q14" s="1"/>
  <c r="P13"/>
  <c r="Q13" s="1"/>
  <c r="P12"/>
  <c r="Q12" s="1"/>
  <c r="P11"/>
  <c r="Q11" s="1"/>
  <c r="P10"/>
  <c r="Q10" s="1"/>
  <c r="P9"/>
  <c r="Q9" s="1"/>
  <c r="P8"/>
  <c r="Q8" s="1"/>
  <c r="P7"/>
  <c r="Q7" s="1"/>
  <c r="P6"/>
  <c r="Q6" s="1"/>
  <c r="P5"/>
  <c r="Q5" s="1"/>
  <c r="P4"/>
  <c r="Q4" s="1"/>
  <c r="P3"/>
  <c r="Q3" s="1"/>
  <c r="P2"/>
  <c r="Q2" s="1"/>
  <c r="G53" l="1"/>
  <c r="G2"/>
  <c r="G4"/>
  <c r="G6"/>
  <c r="G8"/>
  <c r="G10"/>
  <c r="G12"/>
  <c r="G14"/>
  <c r="G16"/>
  <c r="G18"/>
  <c r="G20"/>
  <c r="G22"/>
  <c r="G24"/>
  <c r="G26"/>
  <c r="G28"/>
  <c r="G30"/>
  <c r="G32"/>
  <c r="G34"/>
  <c r="G36"/>
  <c r="G38"/>
  <c r="G40"/>
  <c r="G42"/>
  <c r="G44"/>
  <c r="G46"/>
  <c r="G48"/>
  <c r="G50"/>
  <c r="G52"/>
  <c r="G3"/>
  <c r="G5"/>
  <c r="G7"/>
  <c r="G9"/>
  <c r="G11"/>
  <c r="G13"/>
  <c r="G15"/>
  <c r="G17"/>
  <c r="G19"/>
  <c r="G21"/>
  <c r="G23"/>
  <c r="G25"/>
  <c r="G27"/>
  <c r="G29"/>
  <c r="G31"/>
  <c r="G33"/>
  <c r="G35"/>
  <c r="G37"/>
  <c r="G39"/>
  <c r="G41"/>
  <c r="G43"/>
  <c r="G45"/>
  <c r="G47"/>
  <c r="G49"/>
  <c r="G51"/>
</calcChain>
</file>

<file path=xl/sharedStrings.xml><?xml version="1.0" encoding="utf-8"?>
<sst xmlns="http://schemas.openxmlformats.org/spreadsheetml/2006/main" count="2242" uniqueCount="422">
  <si>
    <t>ИТОГОВЫЙ ПРОТОКОЛ</t>
  </si>
  <si>
    <t>№ п/п</t>
  </si>
  <si>
    <t>баллов</t>
  </si>
  <si>
    <t>Дата</t>
  </si>
  <si>
    <t>Разряд</t>
  </si>
  <si>
    <t>участников</t>
  </si>
  <si>
    <t>Фамилия Имя Отчество</t>
  </si>
  <si>
    <t>Сумма</t>
  </si>
  <si>
    <t>Команда</t>
  </si>
  <si>
    <t>Фамилия И.О. тренера</t>
  </si>
  <si>
    <t>Боёв</t>
  </si>
  <si>
    <t>Побед</t>
  </si>
  <si>
    <t>рождения</t>
  </si>
  <si>
    <t>Ме-сто</t>
  </si>
  <si>
    <t>Звание/</t>
  </si>
  <si>
    <t>Регион</t>
  </si>
  <si>
    <t>Государст-венная категория</t>
  </si>
  <si>
    <t>Должность на соревнованиях</t>
  </si>
  <si>
    <t>ПО ВОСТОЧНОМУ БОЕВОМУ ЕДИНОБОРСТВУ (СЁТОКАН)</t>
  </si>
  <si>
    <t>Мальчики 10 лет</t>
  </si>
  <si>
    <t>Мужчины с 21 года (допуск с 16 лет)</t>
  </si>
  <si>
    <t>Мужчины с 21 года (допуск с 18 лет)</t>
  </si>
  <si>
    <t>Cётокан - кумите 1180181311Я</t>
  </si>
  <si>
    <t>Cётокан - ката одиночные 1180251311Я</t>
  </si>
  <si>
    <t>ПО БАЛЛАМ</t>
  </si>
  <si>
    <t>место</t>
  </si>
  <si>
    <t>СУДЕЙСКАЯ КОЛЛЕГИЯ</t>
  </si>
  <si>
    <t>ПО ОЛИМПИЙСКОЙ СИСТЕМЕ</t>
  </si>
  <si>
    <t>ОБЩИЙ КОМАНДНЫЙ ЗАЧЁТ</t>
  </si>
  <si>
    <t>В личных соревнованиях по сётокан кумитэ участвовали:</t>
  </si>
  <si>
    <t>регион</t>
  </si>
  <si>
    <t>Рефери</t>
  </si>
  <si>
    <t>Судья</t>
  </si>
  <si>
    <t>МСМК</t>
  </si>
  <si>
    <t>1 р.</t>
  </si>
  <si>
    <t>1 юн. р.</t>
  </si>
  <si>
    <t>мальчиков</t>
  </si>
  <si>
    <t>МС</t>
  </si>
  <si>
    <t>2 р.</t>
  </si>
  <si>
    <t>2 юн. р.</t>
  </si>
  <si>
    <t>девочек</t>
  </si>
  <si>
    <t>КМС</t>
  </si>
  <si>
    <t>3 р.</t>
  </si>
  <si>
    <t>3 юн. р.</t>
  </si>
  <si>
    <t>4</t>
  </si>
  <si>
    <t>5</t>
  </si>
  <si>
    <t>2</t>
  </si>
  <si>
    <t>3</t>
  </si>
  <si>
    <t>6</t>
  </si>
  <si>
    <t>1</t>
  </si>
  <si>
    <t xml:space="preserve">Общее количество участников/участниц: </t>
  </si>
  <si>
    <t>В личных соревнованиях по сётокан ката участвовали</t>
  </si>
  <si>
    <t>В личных соревнованиях по сётокан кумитэ участвовали</t>
  </si>
  <si>
    <t>спортсменов:</t>
  </si>
  <si>
    <t>3 категории</t>
  </si>
  <si>
    <t>2 категории</t>
  </si>
  <si>
    <t>1 категории</t>
  </si>
  <si>
    <t>всероссийской категории</t>
  </si>
  <si>
    <t>мальчиков/юношей/юниоров</t>
  </si>
  <si>
    <t>девочек/девушек/юниорок</t>
  </si>
  <si>
    <t>Мальчики 8-9 лет</t>
  </si>
  <si>
    <t>судей-стажёров</t>
  </si>
  <si>
    <t>мужчин/юниоров/юношей</t>
  </si>
  <si>
    <t>мужчин/юниоров</t>
  </si>
  <si>
    <t>женщин/юниорок</t>
  </si>
  <si>
    <t>женщин/юниорок/девушек</t>
  </si>
  <si>
    <t>Вологодская область</t>
  </si>
  <si>
    <t>Тверская область</t>
  </si>
  <si>
    <t>Рязанская область</t>
  </si>
  <si>
    <t>Категория USKO      ката</t>
  </si>
  <si>
    <t>Категория USKO кумитэ</t>
  </si>
  <si>
    <t>№ площадки</t>
  </si>
  <si>
    <t>Должность на площадке</t>
  </si>
  <si>
    <t>Государ-ственная категория</t>
  </si>
  <si>
    <t>Старший</t>
  </si>
  <si>
    <t>Незадействованные судьи</t>
  </si>
  <si>
    <t>СИРО</t>
  </si>
  <si>
    <t>АКА</t>
  </si>
  <si>
    <t>№    п/п</t>
  </si>
  <si>
    <t>РЕЗУ-ЛЬТАТ</t>
  </si>
  <si>
    <t xml:space="preserve">引き分け </t>
  </si>
  <si>
    <t>хикивакэ</t>
  </si>
  <si>
    <t>勝ち</t>
  </si>
  <si>
    <t>кати</t>
  </si>
  <si>
    <t>負け</t>
  </si>
  <si>
    <t>макэ</t>
  </si>
  <si>
    <t>СЁТОКАН - КАТА ОДИНОЧНЫЕ</t>
  </si>
  <si>
    <t>Число допустимых совмещений</t>
  </si>
  <si>
    <t>Число назначенных совмещений</t>
  </si>
  <si>
    <t>Номера свободных судей</t>
  </si>
  <si>
    <t>сумма баллов</t>
  </si>
  <si>
    <t>Владимирская область</t>
  </si>
  <si>
    <t>Московская область</t>
  </si>
  <si>
    <t>всего медалей</t>
  </si>
  <si>
    <r>
      <t>Соревнования обслуживали</t>
    </r>
    <r>
      <rPr>
        <b/>
        <sz val="11"/>
        <color theme="1"/>
        <rFont val="Calibri"/>
        <family val="2"/>
        <charset val="204"/>
        <scheme val="minor"/>
      </rPr>
      <t/>
    </r>
  </si>
  <si>
    <t>Cётокан - ката - группа 1180261311Я</t>
  </si>
  <si>
    <t>12-й ОТКРЫТЫЙ ЧЕМПИОНАТ ТВЕРСКОЙ ОБЛАСТИ</t>
  </si>
  <si>
    <t>12-е ОТКРЫТОЕ ПЕРВЕНСТВО ТВЕРСКОЙ ОБЛАСТИ</t>
  </si>
  <si>
    <t>ОТКРЫТЫЙ ДЕТСКИЙ ТУРНИР "НОВОЕ ПОКОЛЕНИЕ" ОСО "ФВБЕТО"</t>
  </si>
  <si>
    <t>г. Тверь</t>
  </si>
  <si>
    <t>03 февраля 2018 г.</t>
  </si>
  <si>
    <t>Федорчук Виктор Алексеевич</t>
  </si>
  <si>
    <t>Датлин А.А.</t>
  </si>
  <si>
    <t>Горшкова Валерия Александровна</t>
  </si>
  <si>
    <t>Маркина Ульяна Николаевна</t>
  </si>
  <si>
    <t>Датлин Александр Александрович</t>
  </si>
  <si>
    <t>C</t>
  </si>
  <si>
    <t>A</t>
  </si>
  <si>
    <t>1К</t>
  </si>
  <si>
    <t>Аболенский Сергей Александрович</t>
  </si>
  <si>
    <t>Старший по площадке</t>
  </si>
  <si>
    <t>D</t>
  </si>
  <si>
    <t>Беликова Елена Владимировна</t>
  </si>
  <si>
    <t>2К</t>
  </si>
  <si>
    <t>Восканян Виктория Гарегиновна</t>
  </si>
  <si>
    <t>нет</t>
  </si>
  <si>
    <t>Ушков Георгий Александрович</t>
  </si>
  <si>
    <t>Мажей В.С.</t>
  </si>
  <si>
    <t>Варламов Роман Андреевич</t>
  </si>
  <si>
    <t>Разорвин Егор Андреевич</t>
  </si>
  <si>
    <t>Лазарев Максим Сергеевич</t>
  </si>
  <si>
    <t>Зинарь Екатерина Сергеевна</t>
  </si>
  <si>
    <t>Габдулова Ирина Ринатовна</t>
  </si>
  <si>
    <t>Холдина Лилия Романовна</t>
  </si>
  <si>
    <t>Грицаенко Евгений Иванович</t>
  </si>
  <si>
    <t>Беликова Е.В.</t>
  </si>
  <si>
    <t>Петросян Эрик Каренович</t>
  </si>
  <si>
    <t>Коробка Владислав Иванович</t>
  </si>
  <si>
    <t>Сидорчук Александр Романович</t>
  </si>
  <si>
    <t>Тангаев Ярослав Олегович</t>
  </si>
  <si>
    <t>Николаев Егор Владимирович</t>
  </si>
  <si>
    <t>Аболенский С.А.</t>
  </si>
  <si>
    <t>Сальников М.Ф.</t>
  </si>
  <si>
    <t>Козлов Н.В.</t>
  </si>
  <si>
    <t>Михалин Данила Олегович</t>
  </si>
  <si>
    <t>Махинько Артем Алексеевич</t>
  </si>
  <si>
    <t>Толмасов Илья Максимович</t>
  </si>
  <si>
    <t>Бакутин Никита Сергеевич</t>
  </si>
  <si>
    <t>Иванов Матвей Олегович</t>
  </si>
  <si>
    <t>Гришанов Артем Игоревич</t>
  </si>
  <si>
    <t>Оловягин Илья Дмитриевич</t>
  </si>
  <si>
    <t>Кремнёв Кирилл Алексеевич</t>
  </si>
  <si>
    <t>Панкратов Дмитрий Игоревич</t>
  </si>
  <si>
    <t>Корнеев Валентин Александрович</t>
  </si>
  <si>
    <t>Баранников Леонид Дмитриевич</t>
  </si>
  <si>
    <t>Каленов Р.Ю.</t>
  </si>
  <si>
    <t>Инькова Милана Валерьевна</t>
  </si>
  <si>
    <t>Тангаева Александра Олеговна</t>
  </si>
  <si>
    <t>Семионкина Дарья Васильевна</t>
  </si>
  <si>
    <t>Бобуркова Кристина Александровна</t>
  </si>
  <si>
    <t>Волошина Анастасия Сергеевна</t>
  </si>
  <si>
    <t>Баушев Арсений Вячеславович</t>
  </si>
  <si>
    <t>Кратиров Кирилл Евгеньевич</t>
  </si>
  <si>
    <t>Николаев Марат Валентинович</t>
  </si>
  <si>
    <t>Коробков Ярослав Сергеевич</t>
  </si>
  <si>
    <t>Коротков Богдан Павлович</t>
  </si>
  <si>
    <t>Малышев Илья Николаевич</t>
  </si>
  <si>
    <t>Воеводин Савелий Сергеевич</t>
  </si>
  <si>
    <t>Бобков Иван Евгеньевич</t>
  </si>
  <si>
    <t>Папук С.И.</t>
  </si>
  <si>
    <t>Авдонин А.А.</t>
  </si>
  <si>
    <t>Калугин В.Е.</t>
  </si>
  <si>
    <t>Лапоткова О.Д.</t>
  </si>
  <si>
    <t>Богданова Марьяна Сергеевна</t>
  </si>
  <si>
    <t>Баркалева Александра Владимировна</t>
  </si>
  <si>
    <t>Разживин С.Б.</t>
  </si>
  <si>
    <t>Баженов Олег Владимирович</t>
  </si>
  <si>
    <t>Гугнин Данила Андреевич</t>
  </si>
  <si>
    <t>Марков Иван Романович</t>
  </si>
  <si>
    <t>Пьянков Артем Александрович</t>
  </si>
  <si>
    <t>Головачев Максим Павлович</t>
  </si>
  <si>
    <t>Безяев Евгений Алексеевич</t>
  </si>
  <si>
    <t>Снятков Артемий Александрович</t>
  </si>
  <si>
    <t>Суровицин Илья Викторович</t>
  </si>
  <si>
    <t>Калугин Никита Александрович</t>
  </si>
  <si>
    <t>Седов Константин Евгеньевич</t>
  </si>
  <si>
    <t>Ламов Никита Дмитриевич</t>
  </si>
  <si>
    <t>Лукашук Анатолий Андреевич</t>
  </si>
  <si>
    <t>Модин Дмитрий Олегович</t>
  </si>
  <si>
    <t>Белков Елисей Игоревич</t>
  </si>
  <si>
    <t>Потылицын Максим Николаевич</t>
  </si>
  <si>
    <t>Каштанов Матвей Сергеевич</t>
  </si>
  <si>
    <t>Любимов Алексей Сергеевич</t>
  </si>
  <si>
    <t>Торопов Александр Вадимович</t>
  </si>
  <si>
    <t>Соколов Александр Владимирович</t>
  </si>
  <si>
    <t>Воронин Семен Максимович</t>
  </si>
  <si>
    <t>Сивцев Никита Алексеевич</t>
  </si>
  <si>
    <t>Заугарин Сергей Александрович</t>
  </si>
  <si>
    <t>Колесов Сергей Александрович</t>
  </si>
  <si>
    <t>Скопинов Всеволод Алексеевич</t>
  </si>
  <si>
    <t>Власов Семен Валерьевич</t>
  </si>
  <si>
    <t>Кондратюк Варвара Тарасовна</t>
  </si>
  <si>
    <t>Рогалевич Алина Алексеевна</t>
  </si>
  <si>
    <t>Беляева Полина Вячеславовна</t>
  </si>
  <si>
    <t>Логинова Лилия Игоревна</t>
  </si>
  <si>
    <t>Одинцова Вероника Сергеевна</t>
  </si>
  <si>
    <t>Криони Стефания Андреевна</t>
  </si>
  <si>
    <t>Рыбакова Валерия Дмитриевна</t>
  </si>
  <si>
    <t>Чупрова Полина Михайловна</t>
  </si>
  <si>
    <t>Мустафина Алиса Альбертовна</t>
  </si>
  <si>
    <t>Налетова Анастасия Николаевна</t>
  </si>
  <si>
    <t>Авдонин Александр А</t>
  </si>
  <si>
    <t>B</t>
  </si>
  <si>
    <t>Папук Сергей Иванович</t>
  </si>
  <si>
    <t>Разживин Сергей Борисович</t>
  </si>
  <si>
    <t>Лапоткова Оксана Дмитриевна</t>
  </si>
  <si>
    <t>Пальцев Федор Иванович</t>
  </si>
  <si>
    <t>Чистяков С.И.</t>
  </si>
  <si>
    <t>Санкт-Петербург</t>
  </si>
  <si>
    <t>Фролов Сергей Владимирович</t>
  </si>
  <si>
    <t>Антонов Матвей Сергеевич</t>
  </si>
  <si>
    <t>Титов Трофим Дмитриевич</t>
  </si>
  <si>
    <t>Новикова И.Е.</t>
  </si>
  <si>
    <t>Туманов Степан Николаевич</t>
  </si>
  <si>
    <t>Жуков И.Е.</t>
  </si>
  <si>
    <t>Рожков Егор Олегович</t>
  </si>
  <si>
    <t>Мохин Егор Артемович</t>
  </si>
  <si>
    <t>Ганчев Денис Максимович</t>
  </si>
  <si>
    <t>Болбат Максим Владимирович</t>
  </si>
  <si>
    <t>Барабанов Данил Владимирович</t>
  </si>
  <si>
    <t>Бик Дмитрий Сергеевич</t>
  </si>
  <si>
    <t>3юн. р.</t>
  </si>
  <si>
    <t>Жуков И.Е. Новикова И.Е.</t>
  </si>
  <si>
    <t>Егорова София Александровна</t>
  </si>
  <si>
    <t>Скрипникова Анна Александровна</t>
  </si>
  <si>
    <t>Пестрикова Екатерина Дмитриевна</t>
  </si>
  <si>
    <t>Маншев Арсений Андреевич</t>
  </si>
  <si>
    <t>Кузнецов Ю.А.</t>
  </si>
  <si>
    <t>Непран Егор Константинович</t>
  </si>
  <si>
    <t>Северов Максим Сергеевич</t>
  </si>
  <si>
    <t>Титов Тимофей Дмитриевич</t>
  </si>
  <si>
    <t>Жуков Игорь Евгеньевич</t>
  </si>
  <si>
    <t>Тир Ева Сергеевна</t>
  </si>
  <si>
    <t>Довганюк Валерия Александровна</t>
  </si>
  <si>
    <t>Аникушина Дарья Олеговна</t>
  </si>
  <si>
    <t>Скрипник Екатерина Романовна</t>
  </si>
  <si>
    <t>Тир Яна Сергеевна</t>
  </si>
  <si>
    <t>Новикова Ирина Евгеньевна</t>
  </si>
  <si>
    <t>Тир Сергей Николаевич</t>
  </si>
  <si>
    <t>Жуков Дмитрий Игоревич</t>
  </si>
  <si>
    <t>Анненков Дмитрий Сергеевич</t>
  </si>
  <si>
    <t>Хренов Александр Дмитриевич</t>
  </si>
  <si>
    <t>Хохлов Алексей Владимирович</t>
  </si>
  <si>
    <t>Захаров М.А.</t>
  </si>
  <si>
    <t>Магомедов Сулейбан</t>
  </si>
  <si>
    <t>Смирнов Кирилл Алексеевич</t>
  </si>
  <si>
    <t>Сиротин Иван Дмитриевич</t>
  </si>
  <si>
    <t>Карамова Екатерина Тофиковна</t>
  </si>
  <si>
    <t>Горохова Екатерина Алексеевна</t>
  </si>
  <si>
    <t>Архаров Данил Андреевич</t>
  </si>
  <si>
    <t>Григорьев М.В.</t>
  </si>
  <si>
    <t>Орлова Дарья Олеговна</t>
  </si>
  <si>
    <t>Андреев Владислав Денисович</t>
  </si>
  <si>
    <t>Окунев Олег Сергеевич</t>
  </si>
  <si>
    <t>Суханов Владислав Сергеевич</t>
  </si>
  <si>
    <t>Степанов Егор Николаевич</t>
  </si>
  <si>
    <t>Куприн Артем Романович</t>
  </si>
  <si>
    <t>Архарова Ксения Андреевна</t>
  </si>
  <si>
    <t>Хакимзян Софья Дмитриевна</t>
  </si>
  <si>
    <t>Орлова Елизавета Олеговна</t>
  </si>
  <si>
    <t>Асадуллаев Эльмин Эйнулла оглы</t>
  </si>
  <si>
    <t>Астанов Сулейманкулы</t>
  </si>
  <si>
    <t>Сопнев Андрей Васильевич</t>
  </si>
  <si>
    <t>Главный секретарь</t>
  </si>
  <si>
    <t>Становой Евгений Юрьевич</t>
  </si>
  <si>
    <t>Родин Сергей Алексеевич</t>
  </si>
  <si>
    <t>Тихомиров Никита Алексеевич</t>
  </si>
  <si>
    <t>Становой Е.Ю.</t>
  </si>
  <si>
    <t>Роззувайло Данила Дмитриевич</t>
  </si>
  <si>
    <t>Новиков И.А.</t>
  </si>
  <si>
    <t>Почелова Ирина Андреевна</t>
  </si>
  <si>
    <t>Щадилова Яна Юрьевна</t>
  </si>
  <si>
    <t>Староверов Александр Сергеевич</t>
  </si>
  <si>
    <t>Астанов С.</t>
  </si>
  <si>
    <t>Романов Сергей Юрьевич</t>
  </si>
  <si>
    <t xml:space="preserve">Поздеева Виктория Андреевна </t>
  </si>
  <si>
    <t>Антонова Карина Антоновна</t>
  </si>
  <si>
    <t>Борисов Егор Олегович</t>
  </si>
  <si>
    <t>Вишнякова Н.В.</t>
  </si>
  <si>
    <t>Кузнецов Егор Максимович</t>
  </si>
  <si>
    <t>Крамарева Дарья Алексеевна</t>
  </si>
  <si>
    <t>Жидков Иван Андреевич</t>
  </si>
  <si>
    <t>Игольников Владислав Максимович</t>
  </si>
  <si>
    <t>Вишняков С.А., Вишнякова Н.В.</t>
  </si>
  <si>
    <t>Нилов Алексей Русланович</t>
  </si>
  <si>
    <t>Ярибекян Тигран Рафикович</t>
  </si>
  <si>
    <t>Мишин Даниил Сергеевич</t>
  </si>
  <si>
    <t>Илларионов Илья Олегович</t>
  </si>
  <si>
    <t>Белоусов Максим Андреевич</t>
  </si>
  <si>
    <t>Григорьева Софья Михайловна</t>
  </si>
  <si>
    <t>Калинин Станислав Александрович</t>
  </si>
  <si>
    <t>Тарасов Егор Михайлович</t>
  </si>
  <si>
    <t>Комаров Кирилл Сергеевич</t>
  </si>
  <si>
    <t>Бордодымов Андрей Вячеславович</t>
  </si>
  <si>
    <t>Смирнов Леонид Алексеевич</t>
  </si>
  <si>
    <t>Чернобай Игорь Викторович</t>
  </si>
  <si>
    <t>Кудряшов Константин Дмитриевич</t>
  </si>
  <si>
    <t>Соберова Анастасия Владимировна</t>
  </si>
  <si>
    <t>Крамарева Екатерина Алексеевна</t>
  </si>
  <si>
    <t>Вишняков Сергей Александрович</t>
  </si>
  <si>
    <t>Базыкина А.О.</t>
  </si>
  <si>
    <t>ВК</t>
  </si>
  <si>
    <t>Суратов Н.А.</t>
  </si>
  <si>
    <t>Зверева Кристина Павловна</t>
  </si>
  <si>
    <t>Баландина Екатерина Игоревна</t>
  </si>
  <si>
    <t>Большакова Полина Сергеевна</t>
  </si>
  <si>
    <t>Ефимов Владимир Юрьевич</t>
  </si>
  <si>
    <t>Фролов Иван Сергеевич</t>
  </si>
  <si>
    <t>Шендерук Анастасия Юрьевна</t>
  </si>
  <si>
    <t>Соболев Павел Сергеевич</t>
  </si>
  <si>
    <t>Ускеленов Алексей Дмитриевич</t>
  </si>
  <si>
    <t>Косарев Андрей Алексеевич</t>
  </si>
  <si>
    <t>Данкин Данил Владиславович</t>
  </si>
  <si>
    <t>Неровнов Александр Викторович</t>
  </si>
  <si>
    <t>Кравец Юрий Юрьевич</t>
  </si>
  <si>
    <t>Асадуллаев Э.Э.</t>
  </si>
  <si>
    <t>Кожевников Илья Алексеевич</t>
  </si>
  <si>
    <t>Ганин Евгений Сергеевич</t>
  </si>
  <si>
    <t>Лепехов Кирилл Алексеевич</t>
  </si>
  <si>
    <t>Неровнов А.В.</t>
  </si>
  <si>
    <t>Короленко Тимофей Денисович</t>
  </si>
  <si>
    <t>Савельев Глеб Валерьевич</t>
  </si>
  <si>
    <t>Сопнев А.В.</t>
  </si>
  <si>
    <t>Силин Владислав Романович</t>
  </si>
  <si>
    <t>Сергомасов Евгений Евгеньевич</t>
  </si>
  <si>
    <t>Соловьёв В.А.</t>
  </si>
  <si>
    <t>Коняев Артём Павлович</t>
  </si>
  <si>
    <t>Костылева Софья Сергеевна</t>
  </si>
  <si>
    <t>Соколов Павел Валерьевич</t>
  </si>
  <si>
    <t>B ESKA</t>
  </si>
  <si>
    <t>Колесов Роман Дмитриевич</t>
  </si>
  <si>
    <t>Семиков Кирилл Геннадьевич</t>
  </si>
  <si>
    <t>Дрёмов Константин Максимович</t>
  </si>
  <si>
    <t>Иванов Андрей Сергеевич</t>
  </si>
  <si>
    <t>Пирожков Ярослав Юрьевич</t>
  </si>
  <si>
    <t>Тишинин А.И.</t>
  </si>
  <si>
    <t>Соколов П.В.</t>
  </si>
  <si>
    <t>Беляков Дмитрий Сергеевич</t>
  </si>
  <si>
    <t>Андреасян Нарек Ашотович</t>
  </si>
  <si>
    <t>Алексеева София Александровна</t>
  </si>
  <si>
    <t>Никитина Вероника Юрьевна</t>
  </si>
  <si>
    <t>Щеголихина Марина Дмитриевна</t>
  </si>
  <si>
    <t>Сирожова Зухра Фаридуновна</t>
  </si>
  <si>
    <t>Поляков Кирилл Игоревич</t>
  </si>
  <si>
    <t>Кузнецов Кирилл Васильевич</t>
  </si>
  <si>
    <t>Кожаринов Максим Сергеевич</t>
  </si>
  <si>
    <t>Журавлёв Семён Вадимович</t>
  </si>
  <si>
    <t>Степаненков Михаил Сергеевич</t>
  </si>
  <si>
    <t>Семёнов Егор Максимович</t>
  </si>
  <si>
    <t>Аникин Дмитрий Игоревич</t>
  </si>
  <si>
    <t>Можаев Владимир Анатольевич</t>
  </si>
  <si>
    <t>Караванова Александра Павловна</t>
  </si>
  <si>
    <t>Малышева София Алексеевна</t>
  </si>
  <si>
    <t>Шишлонов Андрей Андреевич</t>
  </si>
  <si>
    <t>Зернова Елизавета Сергеевна</t>
  </si>
  <si>
    <t>Елисеева Виктория Сергеевна</t>
  </si>
  <si>
    <t>Романова Римма Александровна</t>
  </si>
  <si>
    <t>Вишняков С.А. Вишнякова Н.В.</t>
  </si>
  <si>
    <t>Главный судья</t>
  </si>
  <si>
    <t>Мальчики 8-9 лет 9,8 кю</t>
  </si>
  <si>
    <t>Мальчики с 10 лет 9,8 кю</t>
  </si>
  <si>
    <t>Девочки 8-9 лет 9,8 кю</t>
  </si>
  <si>
    <t>Девочки 8-9 лет</t>
  </si>
  <si>
    <t>Девочки с 10 лет 9,8 кю</t>
  </si>
  <si>
    <t>Мальчики 8 лет</t>
  </si>
  <si>
    <t>Мальчики 9 лет</t>
  </si>
  <si>
    <t>Мальчики 11 лет</t>
  </si>
  <si>
    <t>Мальчики 12 лет</t>
  </si>
  <si>
    <t>Мальчики 13 лет</t>
  </si>
  <si>
    <t>Юноши 14-15 лет</t>
  </si>
  <si>
    <t>Юноши 16-17 лет</t>
  </si>
  <si>
    <t>Юниоры 18-20 лет</t>
  </si>
  <si>
    <t>Девочки 10 лет</t>
  </si>
  <si>
    <t>Девочки 11 лет</t>
  </si>
  <si>
    <t>Девочки 12 лет</t>
  </si>
  <si>
    <t>Девочки 13 лет</t>
  </si>
  <si>
    <t>Девушки 14-15 лет</t>
  </si>
  <si>
    <t>Девушки 16-17 лет</t>
  </si>
  <si>
    <t>Юниорки 18-20 лет</t>
  </si>
  <si>
    <t>10-13 лет</t>
  </si>
  <si>
    <t>Юноши 14 лет</t>
  </si>
  <si>
    <t>Юноши 15 лет</t>
  </si>
  <si>
    <t>Женщины с 21 года (допуск с 16 лет)</t>
  </si>
  <si>
    <t>Новиков И.Е.</t>
  </si>
  <si>
    <t>судей, из них:</t>
  </si>
  <si>
    <r>
      <t xml:space="preserve">     приняли участие </t>
    </r>
    <r>
      <rPr>
        <b/>
        <sz val="11"/>
        <color rgb="FFFF0000"/>
        <rFont val="Calibri"/>
        <family val="2"/>
        <charset val="204"/>
        <scheme val="minor"/>
      </rPr>
      <t xml:space="preserve">63 </t>
    </r>
    <r>
      <rPr>
        <b/>
        <sz val="11"/>
        <color theme="1"/>
        <rFont val="Calibri"/>
        <family val="2"/>
        <charset val="204"/>
        <scheme val="minor"/>
      </rPr>
      <t xml:space="preserve">спортсмена из </t>
    </r>
    <r>
      <rPr>
        <b/>
        <sz val="11"/>
        <color rgb="FFFF0000"/>
        <rFont val="Calibri"/>
        <family val="2"/>
        <charset val="204"/>
        <scheme val="minor"/>
      </rPr>
      <t>13</t>
    </r>
    <r>
      <rPr>
        <b/>
        <sz val="11"/>
        <color theme="1"/>
        <rFont val="Calibri"/>
        <family val="2"/>
        <charset val="204"/>
        <scheme val="minor"/>
      </rPr>
      <t xml:space="preserve"> городов </t>
    </r>
    <r>
      <rPr>
        <b/>
        <sz val="11"/>
        <color rgb="FFFF0000"/>
        <rFont val="Calibri"/>
        <family val="2"/>
        <charset val="204"/>
        <scheme val="minor"/>
      </rPr>
      <t>5</t>
    </r>
    <r>
      <rPr>
        <b/>
        <sz val="11"/>
        <color theme="1"/>
        <rFont val="Calibri"/>
        <family val="2"/>
        <charset val="204"/>
        <scheme val="minor"/>
      </rPr>
      <t xml:space="preserve"> субъектов РФ.</t>
    </r>
  </si>
  <si>
    <t>В открытом детском турнире "Новое поколение" ОСО "ФВБЕТО"</t>
  </si>
  <si>
    <r>
      <t xml:space="preserve">     приняли участие </t>
    </r>
    <r>
      <rPr>
        <b/>
        <sz val="11"/>
        <color rgb="FFFF0000"/>
        <rFont val="Calibri"/>
        <family val="2"/>
        <charset val="204"/>
        <scheme val="minor"/>
      </rPr>
      <t xml:space="preserve">144 </t>
    </r>
    <r>
      <rPr>
        <b/>
        <sz val="11"/>
        <color theme="1"/>
        <rFont val="Calibri"/>
        <family val="2"/>
        <charset val="204"/>
        <scheme val="minor"/>
      </rPr>
      <t xml:space="preserve">спортсмена из </t>
    </r>
    <r>
      <rPr>
        <b/>
        <sz val="11"/>
        <color rgb="FFFF0000"/>
        <rFont val="Calibri"/>
        <family val="2"/>
        <charset val="204"/>
        <scheme val="minor"/>
      </rPr>
      <t>13</t>
    </r>
    <r>
      <rPr>
        <b/>
        <sz val="11"/>
        <color theme="1"/>
        <rFont val="Calibri"/>
        <family val="2"/>
        <charset val="204"/>
        <scheme val="minor"/>
      </rPr>
      <t xml:space="preserve"> городов </t>
    </r>
    <r>
      <rPr>
        <b/>
        <sz val="11"/>
        <color rgb="FFFF0000"/>
        <rFont val="Calibri"/>
        <family val="2"/>
        <charset val="204"/>
        <scheme val="minor"/>
      </rPr>
      <t>6</t>
    </r>
    <r>
      <rPr>
        <b/>
        <sz val="11"/>
        <color theme="1"/>
        <rFont val="Calibri"/>
        <family val="2"/>
        <charset val="204"/>
        <scheme val="minor"/>
      </rPr>
      <t xml:space="preserve"> субъектов РФ.</t>
    </r>
  </si>
  <si>
    <r>
      <t xml:space="preserve">     приняли участие </t>
    </r>
    <r>
      <rPr>
        <b/>
        <sz val="11"/>
        <color rgb="FFFF0000"/>
        <rFont val="Calibri"/>
        <family val="2"/>
        <charset val="204"/>
        <scheme val="minor"/>
      </rPr>
      <t xml:space="preserve">9 </t>
    </r>
    <r>
      <rPr>
        <b/>
        <sz val="11"/>
        <color theme="1"/>
        <rFont val="Calibri"/>
        <family val="2"/>
        <charset val="204"/>
        <scheme val="minor"/>
      </rPr>
      <t xml:space="preserve">спортсменов из </t>
    </r>
    <r>
      <rPr>
        <b/>
        <sz val="11"/>
        <color rgb="FFFF0000"/>
        <rFont val="Calibri"/>
        <family val="2"/>
        <charset val="204"/>
        <scheme val="minor"/>
      </rPr>
      <t>7</t>
    </r>
    <r>
      <rPr>
        <b/>
        <sz val="11"/>
        <color theme="1"/>
        <rFont val="Calibri"/>
        <family val="2"/>
        <charset val="204"/>
        <scheme val="minor"/>
      </rPr>
      <t xml:space="preserve"> городов </t>
    </r>
    <r>
      <rPr>
        <b/>
        <sz val="11"/>
        <color rgb="FFFF0000"/>
        <rFont val="Calibri"/>
        <family val="2"/>
        <charset val="204"/>
        <scheme val="minor"/>
      </rPr>
      <t>4</t>
    </r>
    <r>
      <rPr>
        <b/>
        <sz val="11"/>
        <color theme="1"/>
        <rFont val="Calibri"/>
        <family val="2"/>
        <charset val="204"/>
        <scheme val="minor"/>
      </rPr>
      <t xml:space="preserve"> субъектов РФ.</t>
    </r>
  </si>
  <si>
    <t>В 12-м открытом чемпионате Тверской области</t>
  </si>
  <si>
    <t>В 12-м открытом первенстве Тверской области</t>
  </si>
  <si>
    <t>В групповых соревнованиях по сётокан ката участвовали:</t>
  </si>
  <si>
    <t>команд</t>
  </si>
  <si>
    <t>мальчиков/девочек</t>
  </si>
  <si>
    <t>5-8</t>
  </si>
  <si>
    <t>9-14</t>
  </si>
  <si>
    <t>Пальцев Федор</t>
  </si>
  <si>
    <t>9-16</t>
  </si>
  <si>
    <t xml:space="preserve"> </t>
  </si>
  <si>
    <t xml:space="preserve">Вологодская область </t>
  </si>
  <si>
    <t xml:space="preserve">Тверская область </t>
  </si>
  <si>
    <t xml:space="preserve">Московская область </t>
  </si>
  <si>
    <t>9-10</t>
  </si>
  <si>
    <t>Панов Всеволод Владимировчи</t>
  </si>
  <si>
    <t>Сураков Н.А.</t>
  </si>
  <si>
    <t>9-12</t>
  </si>
  <si>
    <t>5-6</t>
  </si>
  <si>
    <t>5-7</t>
  </si>
  <si>
    <t>Алейник Глафира Дмитриевна</t>
  </si>
  <si>
    <t>Морева Алина Дмитриевна</t>
  </si>
  <si>
    <t>Московская область 3</t>
  </si>
  <si>
    <t>Московская область 2</t>
  </si>
  <si>
    <t>Сидорчук Александр</t>
  </si>
  <si>
    <t>Московская область 1</t>
  </si>
  <si>
    <t>Тверская область 2</t>
  </si>
  <si>
    <t>Тверская область 1</t>
  </si>
  <si>
    <t xml:space="preserve">Санкт-Петербург </t>
  </si>
  <si>
    <t>Панов Всеволод</t>
  </si>
  <si>
    <t xml:space="preserve">Владимирская область </t>
  </si>
  <si>
    <t>Мохин Кирилл</t>
  </si>
  <si>
    <t xml:space="preserve">Рязанская область </t>
  </si>
  <si>
    <t>Кабанов Николай Александрович</t>
  </si>
</sst>
</file>

<file path=xl/styles.xml><?xml version="1.0" encoding="utf-8"?>
<styleSheet xmlns="http://schemas.openxmlformats.org/spreadsheetml/2006/main">
  <numFmts count="3">
    <numFmt numFmtId="164" formatCode="0.0"/>
    <numFmt numFmtId="165" formatCode=";;;"/>
    <numFmt numFmtId="179" formatCode="dd/mm/yy;@"/>
  </numFmts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i/>
      <sz val="9"/>
      <color rgb="FF0070C0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9"/>
      <color rgb="FFFF0000"/>
      <name val="Calibri"/>
      <family val="2"/>
      <charset val="204"/>
      <scheme val="minor"/>
    </font>
    <font>
      <b/>
      <i/>
      <sz val="9"/>
      <color rgb="FF0070C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MS Mincho"/>
      <family val="3"/>
      <charset val="204"/>
    </font>
    <font>
      <sz val="26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6F1"/>
        <bgColor rgb="FF000000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33">
    <xf numFmtId="0" fontId="0" fillId="0" borderId="0" xfId="0"/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 wrapText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horizontal="left" vertical="center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43" xfId="0" applyFont="1" applyBorder="1" applyAlignment="1">
      <alignment horizontal="left"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1" fontId="9" fillId="0" borderId="0" xfId="0" applyNumberFormat="1" applyFont="1" applyAlignment="1" applyProtection="1">
      <alignment horizontal="right" vertical="center"/>
      <protection hidden="1"/>
    </xf>
    <xf numFmtId="49" fontId="7" fillId="3" borderId="11" xfId="0" applyNumberFormat="1" applyFont="1" applyFill="1" applyBorder="1" applyAlignment="1" applyProtection="1">
      <alignment horizontal="left" vertical="center"/>
      <protection locked="0"/>
    </xf>
    <xf numFmtId="165" fontId="12" fillId="2" borderId="25" xfId="0" applyNumberFormat="1" applyFont="1" applyFill="1" applyBorder="1"/>
    <xf numFmtId="0" fontId="9" fillId="2" borderId="25" xfId="0" applyFont="1" applyFill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1" fontId="4" fillId="0" borderId="11" xfId="0" applyNumberFormat="1" applyFont="1" applyBorder="1" applyAlignment="1" applyProtection="1">
      <alignment horizontal="center" vertical="center"/>
      <protection hidden="1"/>
    </xf>
    <xf numFmtId="1" fontId="4" fillId="0" borderId="10" xfId="0" applyNumberFormat="1" applyFont="1" applyBorder="1" applyAlignment="1" applyProtection="1">
      <alignment horizontal="center" vertical="center"/>
      <protection hidden="1"/>
    </xf>
    <xf numFmtId="1" fontId="4" fillId="0" borderId="9" xfId="0" applyNumberFormat="1" applyFont="1" applyBorder="1" applyAlignment="1" applyProtection="1">
      <alignment horizontal="center" vertical="center"/>
      <protection hidden="1"/>
    </xf>
    <xf numFmtId="14" fontId="4" fillId="0" borderId="29" xfId="0" applyNumberFormat="1" applyFont="1" applyBorder="1" applyAlignment="1" applyProtection="1">
      <alignment horizontal="center" vertical="center"/>
      <protection hidden="1"/>
    </xf>
    <xf numFmtId="14" fontId="4" fillId="0" borderId="9" xfId="0" applyNumberFormat="1" applyFont="1" applyBorder="1" applyAlignment="1" applyProtection="1">
      <alignment horizontal="center" vertical="center"/>
      <protection hidden="1"/>
    </xf>
    <xf numFmtId="14" fontId="4" fillId="0" borderId="10" xfId="0" applyNumberFormat="1" applyFont="1" applyBorder="1" applyAlignment="1" applyProtection="1">
      <alignment horizontal="center" vertical="center"/>
      <protection hidden="1"/>
    </xf>
    <xf numFmtId="14" fontId="4" fillId="0" borderId="11" xfId="0" applyNumberFormat="1" applyFont="1" applyBorder="1" applyAlignment="1" applyProtection="1">
      <alignment horizontal="center" vertical="center"/>
      <protection hidden="1"/>
    </xf>
    <xf numFmtId="14" fontId="4" fillId="0" borderId="51" xfId="0" applyNumberFormat="1" applyFont="1" applyBorder="1" applyAlignment="1" applyProtection="1">
      <alignment horizontal="center" vertical="center"/>
      <protection hidden="1"/>
    </xf>
    <xf numFmtId="179" fontId="5" fillId="0" borderId="5" xfId="0" applyNumberFormat="1" applyFont="1" applyBorder="1" applyAlignment="1" applyProtection="1">
      <alignment horizontal="center" wrapText="1"/>
      <protection hidden="1"/>
    </xf>
    <xf numFmtId="179" fontId="5" fillId="0" borderId="8" xfId="0" applyNumberFormat="1" applyFont="1" applyBorder="1" applyAlignment="1" applyProtection="1">
      <alignment horizontal="center" vertical="top" wrapText="1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79" fontId="1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  <xf numFmtId="179" fontId="0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179" fontId="1" fillId="2" borderId="1" xfId="0" applyNumberFormat="1" applyFont="1" applyFill="1" applyBorder="1" applyAlignment="1" applyProtection="1">
      <alignment horizontal="center" vertical="center"/>
      <protection hidden="1"/>
    </xf>
    <xf numFmtId="179" fontId="0" fillId="0" borderId="0" xfId="0" applyNumberFormat="1" applyAlignment="1">
      <alignment horizontal="center"/>
    </xf>
    <xf numFmtId="179" fontId="1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49" fontId="0" fillId="0" borderId="0" xfId="0" applyNumberFormat="1" applyFont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1" fillId="2" borderId="12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0" fillId="0" borderId="0" xfId="0" applyFill="1"/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>
      <alignment horizontal="right" vertical="center" wrapText="1"/>
    </xf>
    <xf numFmtId="0" fontId="1" fillId="2" borderId="20" xfId="0" applyFont="1" applyFill="1" applyBorder="1" applyAlignment="1" applyProtection="1">
      <alignment vertical="center"/>
      <protection hidden="1"/>
    </xf>
    <xf numFmtId="0" fontId="1" fillId="2" borderId="21" xfId="0" applyFont="1" applyFill="1" applyBorder="1" applyAlignment="1" applyProtection="1">
      <alignment vertical="center"/>
      <protection hidden="1"/>
    </xf>
    <xf numFmtId="0" fontId="1" fillId="2" borderId="22" xfId="0" applyFont="1" applyFill="1" applyBorder="1" applyAlignment="1" applyProtection="1">
      <alignment vertical="center"/>
      <protection hidden="1"/>
    </xf>
    <xf numFmtId="49" fontId="7" fillId="3" borderId="9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/>
    <xf numFmtId="165" fontId="12" fillId="2" borderId="17" xfId="0" applyNumberFormat="1" applyFont="1" applyFill="1" applyBorder="1"/>
    <xf numFmtId="165" fontId="12" fillId="2" borderId="18" xfId="0" applyNumberFormat="1" applyFont="1" applyFill="1" applyBorder="1" applyAlignment="1">
      <alignment horizontal="center"/>
    </xf>
    <xf numFmtId="0" fontId="10" fillId="4" borderId="0" xfId="1" applyFill="1" applyProtection="1"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49" fontId="5" fillId="0" borderId="30" xfId="0" applyNumberFormat="1" applyFont="1" applyBorder="1" applyAlignment="1" applyProtection="1">
      <alignment horizontal="center" vertical="center" wrapText="1"/>
      <protection hidden="1"/>
    </xf>
    <xf numFmtId="49" fontId="5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0" xfId="1" applyFill="1"/>
    <xf numFmtId="0" fontId="16" fillId="0" borderId="29" xfId="0" applyFont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7" fillId="3" borderId="29" xfId="1" applyFont="1" applyFill="1" applyBorder="1" applyProtection="1">
      <protection locked="0"/>
    </xf>
    <xf numFmtId="0" fontId="7" fillId="3" borderId="29" xfId="1" applyFont="1" applyFill="1" applyBorder="1" applyProtection="1">
      <protection hidden="1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/>
      <protection hidden="1"/>
    </xf>
    <xf numFmtId="0" fontId="8" fillId="0" borderId="54" xfId="0" applyFont="1" applyBorder="1" applyAlignment="1" applyProtection="1">
      <alignment horizontal="center" vertical="center"/>
      <protection hidden="1"/>
    </xf>
    <xf numFmtId="0" fontId="7" fillId="3" borderId="9" xfId="1" applyFont="1" applyFill="1" applyBorder="1" applyProtection="1">
      <protection locked="0"/>
    </xf>
    <xf numFmtId="0" fontId="7" fillId="3" borderId="9" xfId="1" applyFont="1" applyFill="1" applyBorder="1" applyProtection="1"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7" fillId="3" borderId="10" xfId="1" applyFont="1" applyFill="1" applyBorder="1" applyProtection="1">
      <protection locked="0"/>
    </xf>
    <xf numFmtId="0" fontId="7" fillId="3" borderId="10" xfId="1" applyFont="1" applyFill="1" applyBorder="1" applyProtection="1">
      <protection hidden="1"/>
    </xf>
    <xf numFmtId="49" fontId="7" fillId="3" borderId="6" xfId="0" applyNumberFormat="1" applyFont="1" applyFill="1" applyBorder="1" applyAlignment="1" applyProtection="1">
      <alignment horizontal="left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3" borderId="0" xfId="1" applyFill="1"/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top" wrapText="1"/>
      <protection hidden="1"/>
    </xf>
    <xf numFmtId="0" fontId="10" fillId="3" borderId="29" xfId="1" applyFill="1" applyBorder="1" applyAlignment="1" applyProtection="1">
      <alignment horizontal="center"/>
      <protection hidden="1"/>
    </xf>
    <xf numFmtId="0" fontId="10" fillId="3" borderId="9" xfId="1" applyFill="1" applyBorder="1" applyAlignment="1" applyProtection="1">
      <alignment horizontal="center"/>
      <protection hidden="1"/>
    </xf>
    <xf numFmtId="0" fontId="10" fillId="3" borderId="10" xfId="1" applyFill="1" applyBorder="1" applyAlignment="1" applyProtection="1">
      <alignment horizontal="center"/>
      <protection hidden="1"/>
    </xf>
    <xf numFmtId="0" fontId="10" fillId="3" borderId="15" xfId="1" applyFill="1" applyBorder="1" applyAlignment="1" applyProtection="1">
      <alignment horizontal="center"/>
      <protection locked="0" hidden="1"/>
    </xf>
    <xf numFmtId="0" fontId="10" fillId="3" borderId="17" xfId="1" applyFill="1" applyBorder="1" applyAlignment="1" applyProtection="1">
      <alignment horizontal="center"/>
      <protection locked="0" hidden="1"/>
    </xf>
    <xf numFmtId="0" fontId="4" fillId="0" borderId="29" xfId="0" applyFont="1" applyBorder="1" applyAlignment="1" applyProtection="1">
      <alignment horizontal="left" vertical="center"/>
      <protection hidden="1"/>
    </xf>
    <xf numFmtId="0" fontId="4" fillId="0" borderId="9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4" fillId="0" borderId="51" xfId="0" applyFont="1" applyBorder="1" applyAlignment="1" applyProtection="1">
      <alignment horizontal="left" vertical="center"/>
      <protection hidden="1"/>
    </xf>
    <xf numFmtId="0" fontId="19" fillId="5" borderId="30" xfId="0" applyFont="1" applyFill="1" applyBorder="1" applyAlignment="1" applyProtection="1">
      <alignment horizontal="center" vertical="center"/>
      <protection hidden="1"/>
    </xf>
    <xf numFmtId="0" fontId="19" fillId="5" borderId="2" xfId="0" applyFont="1" applyFill="1" applyBorder="1" applyAlignment="1" applyProtection="1">
      <alignment vertical="center"/>
      <protection hidden="1"/>
    </xf>
    <xf numFmtId="0" fontId="19" fillId="5" borderId="36" xfId="0" applyFont="1" applyFill="1" applyBorder="1" applyAlignment="1" applyProtection="1">
      <alignment vertical="center"/>
      <protection hidden="1"/>
    </xf>
    <xf numFmtId="0" fontId="19" fillId="5" borderId="30" xfId="0" applyFont="1" applyFill="1" applyBorder="1" applyAlignment="1" applyProtection="1">
      <alignment horizontal="center" vertical="center" wrapText="1"/>
      <protection hidden="1"/>
    </xf>
    <xf numFmtId="49" fontId="20" fillId="0" borderId="20" xfId="0" applyNumberFormat="1" applyFont="1" applyFill="1" applyBorder="1" applyAlignment="1" applyProtection="1">
      <alignment horizontal="center" vertical="center"/>
      <protection hidden="1"/>
    </xf>
    <xf numFmtId="0" fontId="21" fillId="0" borderId="20" xfId="0" applyFont="1" applyFill="1" applyBorder="1"/>
    <xf numFmtId="0" fontId="21" fillId="0" borderId="22" xfId="0" applyFont="1" applyFill="1" applyBorder="1" applyAlignment="1" applyProtection="1">
      <alignment horizontal="left" vertical="center" indent="2"/>
      <protection hidden="1"/>
    </xf>
    <xf numFmtId="0" fontId="21" fillId="0" borderId="28" xfId="0" applyFont="1" applyFill="1" applyBorder="1" applyAlignment="1" applyProtection="1">
      <alignment horizontal="center" vertical="center"/>
      <protection hidden="1"/>
    </xf>
    <xf numFmtId="0" fontId="21" fillId="0" borderId="49" xfId="0" applyFont="1" applyFill="1" applyBorder="1" applyAlignment="1" applyProtection="1">
      <alignment horizontal="center" vertical="center"/>
      <protection hidden="1"/>
    </xf>
    <xf numFmtId="0" fontId="21" fillId="0" borderId="29" xfId="0" applyFont="1" applyFill="1" applyBorder="1" applyAlignment="1" applyProtection="1">
      <alignment horizontal="center" vertical="center"/>
      <protection hidden="1"/>
    </xf>
    <xf numFmtId="49" fontId="20" fillId="0" borderId="23" xfId="0" applyNumberFormat="1" applyFont="1" applyFill="1" applyBorder="1" applyAlignment="1" applyProtection="1">
      <alignment horizontal="center" vertical="center"/>
      <protection hidden="1"/>
    </xf>
    <xf numFmtId="0" fontId="21" fillId="0" borderId="15" xfId="0" applyFont="1" applyFill="1" applyBorder="1"/>
    <xf numFmtId="0" fontId="21" fillId="0" borderId="24" xfId="0" applyFont="1" applyFill="1" applyBorder="1" applyAlignment="1" applyProtection="1">
      <alignment horizontal="left" vertical="center" indent="2"/>
      <protection hidden="1"/>
    </xf>
    <xf numFmtId="0" fontId="21" fillId="0" borderId="26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0" fontId="21" fillId="0" borderId="9" xfId="0" applyFont="1" applyFill="1" applyBorder="1" applyAlignment="1" applyProtection="1">
      <alignment horizontal="center" vertical="center"/>
      <protection hidden="1"/>
    </xf>
    <xf numFmtId="0" fontId="21" fillId="0" borderId="23" xfId="0" applyFont="1" applyFill="1" applyBorder="1"/>
    <xf numFmtId="0" fontId="23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49" fontId="22" fillId="0" borderId="15" xfId="0" applyNumberFormat="1" applyFont="1" applyFill="1" applyBorder="1" applyAlignment="1" applyProtection="1">
      <alignment horizontal="center" vertical="center"/>
      <protection hidden="1"/>
    </xf>
    <xf numFmtId="14" fontId="4" fillId="0" borderId="11" xfId="0" applyNumberFormat="1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14" fontId="4" fillId="0" borderId="9" xfId="0" applyNumberFormat="1" applyFont="1" applyBorder="1" applyAlignment="1" applyProtection="1">
      <alignment vertical="center"/>
      <protection hidden="1"/>
    </xf>
    <xf numFmtId="14" fontId="4" fillId="0" borderId="10" xfId="0" applyNumberFormat="1" applyFont="1" applyBorder="1" applyAlignment="1" applyProtection="1">
      <alignment vertical="center"/>
      <protection hidden="1"/>
    </xf>
    <xf numFmtId="1" fontId="4" fillId="0" borderId="6" xfId="0" applyNumberFormat="1" applyFont="1" applyBorder="1" applyAlignment="1" applyProtection="1">
      <alignment horizontal="center" vertical="center"/>
      <protection hidden="1"/>
    </xf>
    <xf numFmtId="14" fontId="4" fillId="0" borderId="6" xfId="0" applyNumberFormat="1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50" xfId="0" applyFont="1" applyBorder="1" applyAlignment="1" applyProtection="1">
      <alignment vertical="center"/>
      <protection hidden="1"/>
    </xf>
    <xf numFmtId="14" fontId="4" fillId="0" borderId="20" xfId="0" applyNumberFormat="1" applyFont="1" applyBorder="1" applyAlignment="1" applyProtection="1">
      <alignment horizontal="center" vertical="center"/>
      <protection hidden="1"/>
    </xf>
    <xf numFmtId="14" fontId="4" fillId="0" borderId="23" xfId="0" applyNumberFormat="1" applyFont="1" applyBorder="1" applyAlignment="1" applyProtection="1">
      <alignment horizontal="center" vertical="center"/>
      <protection hidden="1"/>
    </xf>
    <xf numFmtId="14" fontId="4" fillId="0" borderId="15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Font="1" applyAlignment="1" applyProtection="1">
      <protection hidden="1"/>
    </xf>
    <xf numFmtId="0" fontId="0" fillId="0" borderId="0" xfId="0" applyAlignment="1"/>
    <xf numFmtId="0" fontId="4" fillId="0" borderId="11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3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9" xfId="0" applyNumberFormat="1" applyFont="1" applyFill="1" applyBorder="1" applyAlignment="1" applyProtection="1">
      <alignment horizontal="left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vertical="center"/>
      <protection hidden="1"/>
    </xf>
    <xf numFmtId="49" fontId="13" fillId="0" borderId="6" xfId="0" applyNumberFormat="1" applyFont="1" applyBorder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 applyProtection="1">
      <alignment horizontal="center" vertical="center"/>
      <protection hidden="1"/>
    </xf>
    <xf numFmtId="164" fontId="0" fillId="0" borderId="0" xfId="0" applyNumberFormat="1" applyFont="1" applyAlignment="1" applyProtection="1">
      <alignment horizontal="center"/>
      <protection hidden="1"/>
    </xf>
    <xf numFmtId="164" fontId="5" fillId="0" borderId="3" xfId="0" applyNumberFormat="1" applyFont="1" applyBorder="1" applyAlignment="1" applyProtection="1">
      <alignment horizontal="center" wrapText="1"/>
      <protection hidden="1"/>
    </xf>
    <xf numFmtId="164" fontId="5" fillId="0" borderId="7" xfId="0" applyNumberFormat="1" applyFont="1" applyBorder="1" applyAlignment="1" applyProtection="1">
      <alignment horizontal="center" vertical="top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64" fontId="4" fillId="0" borderId="17" xfId="0" applyNumberFormat="1" applyFont="1" applyBorder="1" applyAlignment="1" applyProtection="1">
      <alignment horizontal="center" vertical="center"/>
      <protection hidden="1"/>
    </xf>
    <xf numFmtId="164" fontId="4" fillId="0" borderId="7" xfId="0" applyNumberFormat="1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 wrapText="1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1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21" fillId="0" borderId="21" xfId="0" applyFont="1" applyFill="1" applyBorder="1" applyAlignment="1" applyProtection="1">
      <alignment horizontal="left" vertical="center" indent="2"/>
      <protection hidden="1"/>
    </xf>
    <xf numFmtId="0" fontId="21" fillId="0" borderId="33" xfId="0" applyFont="1" applyFill="1" applyBorder="1" applyAlignment="1" applyProtection="1">
      <alignment horizontal="left" vertical="center" indent="2"/>
      <protection hidden="1"/>
    </xf>
    <xf numFmtId="0" fontId="21" fillId="0" borderId="54" xfId="0" applyFont="1" applyFill="1" applyBorder="1" applyAlignment="1" applyProtection="1">
      <alignment horizontal="left" vertical="center" indent="2"/>
      <protection hidden="1"/>
    </xf>
    <xf numFmtId="0" fontId="21" fillId="0" borderId="22" xfId="0" applyFont="1" applyFill="1" applyBorder="1" applyAlignment="1" applyProtection="1">
      <alignment horizontal="center" vertical="center"/>
      <protection hidden="1"/>
    </xf>
    <xf numFmtId="0" fontId="21" fillId="0" borderId="16" xfId="0" applyFont="1" applyFill="1" applyBorder="1" applyAlignment="1" applyProtection="1">
      <alignment horizontal="center" vertical="center"/>
      <protection hidden="1"/>
    </xf>
    <xf numFmtId="0" fontId="19" fillId="5" borderId="3" xfId="0" applyFont="1" applyFill="1" applyBorder="1" applyAlignment="1" applyProtection="1">
      <alignment vertical="center"/>
      <protection hidden="1"/>
    </xf>
    <xf numFmtId="0" fontId="19" fillId="5" borderId="34" xfId="0" applyFont="1" applyFill="1" applyBorder="1" applyAlignment="1" applyProtection="1">
      <alignment vertical="center"/>
      <protection hidden="1"/>
    </xf>
    <xf numFmtId="0" fontId="21" fillId="0" borderId="31" xfId="0" applyFont="1" applyFill="1" applyBorder="1" applyAlignment="1" applyProtection="1">
      <alignment horizontal="center" vertical="center"/>
      <protection locked="0" hidden="1"/>
    </xf>
    <xf numFmtId="0" fontId="19" fillId="5" borderId="5" xfId="0" applyFont="1" applyFill="1" applyBorder="1" applyAlignment="1" applyProtection="1">
      <alignment horizontal="center" vertical="center" wrapText="1"/>
      <protection hidden="1"/>
    </xf>
    <xf numFmtId="49" fontId="22" fillId="0" borderId="20" xfId="0" applyNumberFormat="1" applyFont="1" applyFill="1" applyBorder="1" applyAlignment="1" applyProtection="1">
      <alignment horizontal="center" vertical="center"/>
      <protection hidden="1"/>
    </xf>
    <xf numFmtId="0" fontId="19" fillId="5" borderId="5" xfId="0" applyFont="1" applyFill="1" applyBorder="1" applyAlignment="1" applyProtection="1">
      <alignment horizontal="center" vertical="center"/>
      <protection hidden="1"/>
    </xf>
    <xf numFmtId="0" fontId="21" fillId="0" borderId="17" xfId="0" applyFont="1" applyFill="1" applyBorder="1"/>
    <xf numFmtId="0" fontId="21" fillId="0" borderId="10" xfId="0" applyFont="1" applyFill="1" applyBorder="1" applyAlignment="1" applyProtection="1">
      <alignment horizontal="center" vertical="center"/>
      <protection hidden="1"/>
    </xf>
    <xf numFmtId="49" fontId="22" fillId="0" borderId="17" xfId="0" applyNumberFormat="1" applyFont="1" applyFill="1" applyBorder="1" applyAlignment="1" applyProtection="1">
      <alignment horizontal="center" vertical="center"/>
      <protection hidden="1"/>
    </xf>
    <xf numFmtId="0" fontId="21" fillId="0" borderId="7" xfId="0" applyFont="1" applyFill="1" applyBorder="1"/>
    <xf numFmtId="0" fontId="21" fillId="0" borderId="14" xfId="0" applyFont="1" applyFill="1" applyBorder="1" applyAlignment="1" applyProtection="1">
      <alignment horizontal="left" vertical="center" indent="2"/>
      <protection hidden="1"/>
    </xf>
    <xf numFmtId="49" fontId="20" fillId="0" borderId="7" xfId="0" applyNumberFormat="1" applyFont="1" applyFill="1" applyBorder="1" applyAlignment="1" applyProtection="1">
      <alignment horizontal="center" vertical="center"/>
      <protection hidden="1"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0" fontId="21" fillId="0" borderId="27" xfId="0" applyFont="1" applyFill="1" applyBorder="1" applyAlignment="1" applyProtection="1">
      <alignment horizontal="center" vertical="center"/>
      <protection hidden="1"/>
    </xf>
    <xf numFmtId="0" fontId="21" fillId="0" borderId="45" xfId="0" applyFont="1" applyFill="1" applyBorder="1" applyAlignment="1" applyProtection="1">
      <alignment horizontal="center" vertical="center"/>
      <protection locked="0" hidden="1"/>
    </xf>
    <xf numFmtId="0" fontId="21" fillId="0" borderId="19" xfId="0" applyFont="1" applyFill="1" applyBorder="1" applyAlignment="1" applyProtection="1">
      <alignment horizontal="left" vertical="center" indent="2"/>
      <protection hidden="1"/>
    </xf>
    <xf numFmtId="0" fontId="21" fillId="0" borderId="41" xfId="0" applyFont="1" applyFill="1" applyBorder="1" applyAlignment="1" applyProtection="1">
      <alignment horizontal="center" vertical="center"/>
      <protection locked="0" hidden="1"/>
    </xf>
    <xf numFmtId="0" fontId="21" fillId="0" borderId="18" xfId="0" applyFont="1" applyFill="1" applyBorder="1" applyAlignment="1" applyProtection="1">
      <alignment horizontal="center" vertical="center"/>
      <protection hidden="1"/>
    </xf>
    <xf numFmtId="49" fontId="5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left" vertical="center"/>
      <protection hidden="1"/>
    </xf>
    <xf numFmtId="0" fontId="4" fillId="0" borderId="15" xfId="0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4" fillId="0" borderId="2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5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4" fillId="0" borderId="23" xfId="0" applyFont="1" applyBorder="1" applyAlignment="1" applyProtection="1">
      <alignment horizontal="left" vertical="center"/>
      <protection hidden="1"/>
    </xf>
    <xf numFmtId="0" fontId="4" fillId="0" borderId="24" xfId="0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left" vertical="center"/>
      <protection hidden="1"/>
    </xf>
    <xf numFmtId="0" fontId="4" fillId="0" borderId="20" xfId="0" applyFont="1" applyBorder="1" applyAlignment="1" applyProtection="1">
      <alignment horizontal="left" vertical="center"/>
      <protection hidden="1"/>
    </xf>
    <xf numFmtId="0" fontId="4" fillId="0" borderId="22" xfId="0" applyFont="1" applyBorder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49" fontId="5" fillId="0" borderId="5" xfId="0" applyNumberFormat="1" applyFont="1" applyBorder="1" applyAlignment="1" applyProtection="1">
      <alignment horizontal="center" vertical="center" wrapText="1"/>
      <protection hidden="1"/>
    </xf>
    <xf numFmtId="49" fontId="5" fillId="0" borderId="6" xfId="0" applyNumberFormat="1" applyFont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49" fontId="5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6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3" xfId="0" applyNumberFormat="1" applyFont="1" applyBorder="1" applyAlignment="1" applyProtection="1">
      <alignment horizontal="center" vertical="center" wrapText="1"/>
      <protection hidden="1"/>
    </xf>
    <xf numFmtId="49" fontId="5" fillId="0" borderId="13" xfId="0" applyNumberFormat="1" applyFont="1" applyBorder="1" applyAlignment="1" applyProtection="1">
      <alignment horizontal="center" vertical="center" wrapText="1"/>
      <protection hidden="1"/>
    </xf>
    <xf numFmtId="49" fontId="5" fillId="0" borderId="7" xfId="0" applyNumberFormat="1" applyFont="1" applyBorder="1" applyAlignment="1" applyProtection="1">
      <alignment horizontal="center" vertical="center" wrapText="1"/>
      <protection hidden="1"/>
    </xf>
    <xf numFmtId="49" fontId="5" fillId="0" borderId="14" xfId="0" applyNumberFormat="1" applyFont="1" applyBorder="1" applyAlignment="1" applyProtection="1">
      <alignment horizontal="center" vertical="center" wrapText="1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49" fontId="14" fillId="0" borderId="5" xfId="0" applyNumberFormat="1" applyFont="1" applyBorder="1" applyAlignment="1" applyProtection="1">
      <alignment horizontal="center" vertical="center"/>
      <protection hidden="1"/>
    </xf>
    <xf numFmtId="49" fontId="14" fillId="0" borderId="8" xfId="0" applyNumberFormat="1" applyFont="1" applyBorder="1" applyAlignment="1" applyProtection="1">
      <alignment horizontal="center" vertical="center"/>
      <protection hidden="1"/>
    </xf>
    <xf numFmtId="49" fontId="14" fillId="0" borderId="6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0" fontId="4" fillId="0" borderId="8" xfId="0" applyFont="1" applyBorder="1" applyAlignment="1" applyProtection="1">
      <alignment vertical="center" wrapText="1"/>
      <protection hidden="1"/>
    </xf>
    <xf numFmtId="0" fontId="4" fillId="0" borderId="6" xfId="0" applyFont="1" applyBorder="1" applyAlignment="1" applyProtection="1">
      <alignment vertical="center" wrapText="1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9" fillId="5" borderId="3" xfId="0" applyFont="1" applyFill="1" applyBorder="1" applyAlignment="1" applyProtection="1">
      <alignment horizontal="center" vertical="center"/>
      <protection hidden="1"/>
    </xf>
    <xf numFmtId="0" fontId="19" fillId="5" borderId="13" xfId="0" applyFont="1" applyFill="1" applyBorder="1" applyAlignment="1" applyProtection="1">
      <alignment horizontal="center" vertical="center"/>
      <protection hidden="1"/>
    </xf>
    <xf numFmtId="0" fontId="19" fillId="5" borderId="2" xfId="0" applyFont="1" applyFill="1" applyBorder="1" applyAlignment="1" applyProtection="1">
      <alignment horizontal="center" vertical="center"/>
      <protection hidden="1"/>
    </xf>
    <xf numFmtId="0" fontId="19" fillId="5" borderId="12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" fillId="2" borderId="43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top" wrapText="1"/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9" fontId="7" fillId="3" borderId="3" xfId="0" applyNumberFormat="1" applyFont="1" applyFill="1" applyBorder="1" applyAlignment="1" applyProtection="1">
      <alignment horizontal="center" vertical="center"/>
      <protection hidden="1"/>
    </xf>
    <xf numFmtId="49" fontId="7" fillId="3" borderId="4" xfId="0" applyNumberFormat="1" applyFont="1" applyFill="1" applyBorder="1" applyAlignment="1" applyProtection="1">
      <alignment horizontal="center" vertical="center"/>
      <protection hidden="1"/>
    </xf>
    <xf numFmtId="49" fontId="7" fillId="3" borderId="7" xfId="0" applyNumberFormat="1" applyFont="1" applyFill="1" applyBorder="1" applyAlignment="1" applyProtection="1">
      <alignment horizontal="center" vertical="center"/>
      <protection hidden="1"/>
    </xf>
    <xf numFmtId="49" fontId="7" fillId="3" borderId="19" xfId="0" applyNumberFormat="1" applyFont="1" applyFill="1" applyBorder="1" applyAlignment="1" applyProtection="1">
      <alignment horizontal="center" vertical="center"/>
      <protection hidden="1"/>
    </xf>
    <xf numFmtId="49" fontId="7" fillId="3" borderId="52" xfId="0" applyNumberFormat="1" applyFont="1" applyFill="1" applyBorder="1" applyAlignment="1" applyProtection="1">
      <alignment horizontal="center" vertical="center"/>
      <protection hidden="1"/>
    </xf>
    <xf numFmtId="49" fontId="7" fillId="3" borderId="34" xfId="0" applyNumberFormat="1" applyFont="1" applyFill="1" applyBorder="1" applyAlignment="1" applyProtection="1">
      <alignment horizontal="center" vertical="center"/>
      <protection hidden="1"/>
    </xf>
    <xf numFmtId="49" fontId="7" fillId="3" borderId="48" xfId="0" applyNumberFormat="1" applyFont="1" applyFill="1" applyBorder="1" applyAlignment="1" applyProtection="1">
      <alignment horizontal="center" vertical="center"/>
      <protection hidden="1"/>
    </xf>
    <xf numFmtId="49" fontId="7" fillId="3" borderId="35" xfId="0" applyNumberFormat="1" applyFont="1" applyFill="1" applyBorder="1" applyAlignment="1" applyProtection="1">
      <alignment horizontal="center" vertical="center"/>
      <protection hidden="1"/>
    </xf>
    <xf numFmtId="49" fontId="7" fillId="3" borderId="53" xfId="0" applyNumberFormat="1" applyFont="1" applyFill="1" applyBorder="1" applyAlignment="1" applyProtection="1">
      <alignment horizontal="center" vertical="center"/>
      <protection hidden="1"/>
    </xf>
    <xf numFmtId="49" fontId="7" fillId="3" borderId="44" xfId="0" applyNumberFormat="1" applyFont="1" applyFill="1" applyBorder="1" applyAlignment="1" applyProtection="1">
      <alignment horizontal="center" vertical="center"/>
      <protection hidden="1"/>
    </xf>
    <xf numFmtId="49" fontId="7" fillId="3" borderId="46" xfId="0" applyNumberFormat="1" applyFont="1" applyFill="1" applyBorder="1" applyAlignment="1" applyProtection="1">
      <alignment horizontal="center" vertical="center"/>
      <protection hidden="1"/>
    </xf>
    <xf numFmtId="49" fontId="7" fillId="3" borderId="42" xfId="0" applyNumberFormat="1" applyFont="1" applyFill="1" applyBorder="1" applyAlignment="1" applyProtection="1">
      <alignment horizontal="center" vertical="center"/>
      <protection hidden="1"/>
    </xf>
    <xf numFmtId="49" fontId="7" fillId="3" borderId="13" xfId="0" applyNumberFormat="1" applyFont="1" applyFill="1" applyBorder="1" applyAlignment="1" applyProtection="1">
      <alignment horizontal="center" vertical="center"/>
      <protection hidden="1"/>
    </xf>
    <xf numFmtId="49" fontId="7" fillId="3" borderId="14" xfId="0" applyNumberFormat="1" applyFont="1" applyFill="1" applyBorder="1" applyAlignment="1" applyProtection="1">
      <alignment horizontal="center" vertical="center"/>
      <protection hidden="1"/>
    </xf>
    <xf numFmtId="49" fontId="7" fillId="3" borderId="37" xfId="0" applyNumberFormat="1" applyFont="1" applyFill="1" applyBorder="1" applyAlignment="1" applyProtection="1">
      <alignment horizontal="center" vertical="center"/>
      <protection hidden="1"/>
    </xf>
    <xf numFmtId="49" fontId="7" fillId="3" borderId="38" xfId="0" applyNumberFormat="1" applyFont="1" applyFill="1" applyBorder="1" applyAlignment="1" applyProtection="1">
      <alignment horizontal="center" vertical="center"/>
      <protection hidden="1"/>
    </xf>
    <xf numFmtId="49" fontId="7" fillId="3" borderId="47" xfId="0" applyNumberFormat="1" applyFont="1" applyFill="1" applyBorder="1" applyAlignment="1" applyProtection="1">
      <alignment horizontal="center" vertical="center"/>
      <protection hidden="1"/>
    </xf>
    <xf numFmtId="49" fontId="7" fillId="3" borderId="32" xfId="0" applyNumberFormat="1" applyFont="1" applyFill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49" fontId="5" fillId="0" borderId="2" xfId="0" applyNumberFormat="1" applyFont="1" applyBorder="1" applyAlignment="1" applyProtection="1">
      <alignment horizontal="center" vertical="center" wrapText="1"/>
      <protection hidden="1"/>
    </xf>
    <xf numFmtId="49" fontId="5" fillId="0" borderId="1" xfId="0" applyNumberFormat="1" applyFont="1" applyBorder="1" applyAlignment="1" applyProtection="1">
      <alignment horizontal="center" vertical="center" wrapText="1"/>
      <protection hidden="1"/>
    </xf>
    <xf numFmtId="49" fontId="5" fillId="0" borderId="12" xfId="0" applyNumberFormat="1" applyFont="1" applyBorder="1" applyAlignment="1" applyProtection="1">
      <alignment horizontal="center" vertical="center" wrapText="1"/>
      <protection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FF"/>
      <color rgb="FFFFFFCC"/>
      <color rgb="FFFF9966"/>
      <color rgb="FFFF99CC"/>
      <color rgb="FFFFFF99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png"/><Relationship Id="rId10" Type="http://schemas.openxmlformats.org/officeDocument/2006/relationships/image" Target="../media/image10.gif"/><Relationship Id="rId4" Type="http://schemas.openxmlformats.org/officeDocument/2006/relationships/image" Target="../media/image4.pn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10</xdr:row>
      <xdr:rowOff>47625</xdr:rowOff>
    </xdr:from>
    <xdr:to>
      <xdr:col>1</xdr:col>
      <xdr:colOff>523875</xdr:colOff>
      <xdr:row>10</xdr:row>
      <xdr:rowOff>361950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324225"/>
          <a:ext cx="476250" cy="3143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47625</xdr:colOff>
      <xdr:row>11</xdr:row>
      <xdr:rowOff>38100</xdr:rowOff>
    </xdr:from>
    <xdr:to>
      <xdr:col>1</xdr:col>
      <xdr:colOff>523875</xdr:colOff>
      <xdr:row>11</xdr:row>
      <xdr:rowOff>352425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085975"/>
          <a:ext cx="476250" cy="3143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47625</xdr:colOff>
      <xdr:row>12</xdr:row>
      <xdr:rowOff>47625</xdr:rowOff>
    </xdr:from>
    <xdr:to>
      <xdr:col>1</xdr:col>
      <xdr:colOff>523875</xdr:colOff>
      <xdr:row>12</xdr:row>
      <xdr:rowOff>361950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143375"/>
          <a:ext cx="476250" cy="3143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47625</xdr:colOff>
      <xdr:row>8</xdr:row>
      <xdr:rowOff>38100</xdr:rowOff>
    </xdr:from>
    <xdr:to>
      <xdr:col>1</xdr:col>
      <xdr:colOff>523875</xdr:colOff>
      <xdr:row>8</xdr:row>
      <xdr:rowOff>352425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905125"/>
          <a:ext cx="476250" cy="3143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47625</xdr:colOff>
      <xdr:row>9</xdr:row>
      <xdr:rowOff>47625</xdr:rowOff>
    </xdr:from>
    <xdr:to>
      <xdr:col>1</xdr:col>
      <xdr:colOff>523875</xdr:colOff>
      <xdr:row>9</xdr:row>
      <xdr:rowOff>361950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733800"/>
          <a:ext cx="476250" cy="3143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3</xdr:col>
      <xdr:colOff>152400</xdr:colOff>
      <xdr:row>7</xdr:row>
      <xdr:rowOff>104775</xdr:rowOff>
    </xdr:from>
    <xdr:to>
      <xdr:col>8</xdr:col>
      <xdr:colOff>546051</xdr:colOff>
      <xdr:row>7</xdr:row>
      <xdr:rowOff>504825</xdr:rowOff>
    </xdr:to>
    <xdr:grpSp>
      <xdr:nvGrpSpPr>
        <xdr:cNvPr id="28" name="Группа 27"/>
        <xdr:cNvGrpSpPr>
          <a:grpSpLocks noChangeAspect="1"/>
        </xdr:cNvGrpSpPr>
      </xdr:nvGrpSpPr>
      <xdr:grpSpPr>
        <a:xfrm>
          <a:off x="2771775" y="1533525"/>
          <a:ext cx="3346401" cy="400050"/>
          <a:chOff x="2781300" y="1123950"/>
          <a:chExt cx="3346401" cy="400050"/>
        </a:xfrm>
      </xdr:grpSpPr>
      <xdr:pic>
        <xdr:nvPicPr>
          <xdr:cNvPr id="29" name="Рисунок 28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81300" y="1123950"/>
            <a:ext cx="316459" cy="4000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30" name="Рисунок 29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86125" y="1123950"/>
            <a:ext cx="469851" cy="4000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31" name="Рисунок 30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52877" y="1123950"/>
            <a:ext cx="314416" cy="4000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32" name="Рисунок 31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67225" y="1123950"/>
            <a:ext cx="469851" cy="4000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33" name="Рисунок 32"/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43502" y="1123950"/>
            <a:ext cx="314416" cy="4000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34" name="Рисунок 33"/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57850" y="1123950"/>
            <a:ext cx="469851" cy="4000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  <xdr:twoCellAnchor>
    <xdr:from>
      <xdr:col>3</xdr:col>
      <xdr:colOff>142875</xdr:colOff>
      <xdr:row>16</xdr:row>
      <xdr:rowOff>85725</xdr:rowOff>
    </xdr:from>
    <xdr:to>
      <xdr:col>8</xdr:col>
      <xdr:colOff>536526</xdr:colOff>
      <xdr:row>16</xdr:row>
      <xdr:rowOff>485775</xdr:rowOff>
    </xdr:to>
    <xdr:grpSp>
      <xdr:nvGrpSpPr>
        <xdr:cNvPr id="35" name="Группа 34"/>
        <xdr:cNvGrpSpPr>
          <a:grpSpLocks noChangeAspect="1"/>
        </xdr:cNvGrpSpPr>
      </xdr:nvGrpSpPr>
      <xdr:grpSpPr>
        <a:xfrm>
          <a:off x="2762250" y="4981575"/>
          <a:ext cx="3346401" cy="400050"/>
          <a:chOff x="2781300" y="1123950"/>
          <a:chExt cx="3346401" cy="400050"/>
        </a:xfrm>
      </xdr:grpSpPr>
      <xdr:pic>
        <xdr:nvPicPr>
          <xdr:cNvPr id="36" name="Рисунок 35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81300" y="1123950"/>
            <a:ext cx="316459" cy="4000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37" name="Рисунок 36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86125" y="1123950"/>
            <a:ext cx="469851" cy="4000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38" name="Рисунок 37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52877" y="1123950"/>
            <a:ext cx="314416" cy="4000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39" name="Рисунок 38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67225" y="1123950"/>
            <a:ext cx="469851" cy="4000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40" name="Рисунок 39"/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43502" y="1123950"/>
            <a:ext cx="314416" cy="4000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41" name="Рисунок 40"/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57850" y="1123950"/>
            <a:ext cx="469851" cy="4000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  <xdr:twoCellAnchor>
    <xdr:from>
      <xdr:col>1</xdr:col>
      <xdr:colOff>47625</xdr:colOff>
      <xdr:row>13</xdr:row>
      <xdr:rowOff>47625</xdr:rowOff>
    </xdr:from>
    <xdr:to>
      <xdr:col>1</xdr:col>
      <xdr:colOff>523875</xdr:colOff>
      <xdr:row>13</xdr:row>
      <xdr:rowOff>361950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143375"/>
          <a:ext cx="476250" cy="3143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38100</xdr:colOff>
      <xdr:row>19</xdr:row>
      <xdr:rowOff>57150</xdr:rowOff>
    </xdr:from>
    <xdr:to>
      <xdr:col>1</xdr:col>
      <xdr:colOff>514350</xdr:colOff>
      <xdr:row>19</xdr:row>
      <xdr:rowOff>371475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6391275"/>
          <a:ext cx="476250" cy="3143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38100</xdr:colOff>
      <xdr:row>20</xdr:row>
      <xdr:rowOff>47625</xdr:rowOff>
    </xdr:from>
    <xdr:to>
      <xdr:col>1</xdr:col>
      <xdr:colOff>514350</xdr:colOff>
      <xdr:row>20</xdr:row>
      <xdr:rowOff>361950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6791325"/>
          <a:ext cx="476250" cy="3143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38100</xdr:colOff>
      <xdr:row>21</xdr:row>
      <xdr:rowOff>57150</xdr:rowOff>
    </xdr:from>
    <xdr:to>
      <xdr:col>1</xdr:col>
      <xdr:colOff>514350</xdr:colOff>
      <xdr:row>21</xdr:row>
      <xdr:rowOff>371475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7210425"/>
          <a:ext cx="476250" cy="3143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38100</xdr:colOff>
      <xdr:row>17</xdr:row>
      <xdr:rowOff>47625</xdr:rowOff>
    </xdr:from>
    <xdr:to>
      <xdr:col>1</xdr:col>
      <xdr:colOff>514350</xdr:colOff>
      <xdr:row>17</xdr:row>
      <xdr:rowOff>361950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5562600"/>
          <a:ext cx="476250" cy="3143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38100</xdr:colOff>
      <xdr:row>18</xdr:row>
      <xdr:rowOff>57150</xdr:rowOff>
    </xdr:from>
    <xdr:to>
      <xdr:col>1</xdr:col>
      <xdr:colOff>514350</xdr:colOff>
      <xdr:row>18</xdr:row>
      <xdr:rowOff>371475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5981700"/>
          <a:ext cx="476250" cy="3143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38100</xdr:colOff>
      <xdr:row>22</xdr:row>
      <xdr:rowOff>57150</xdr:rowOff>
    </xdr:from>
    <xdr:to>
      <xdr:col>1</xdr:col>
      <xdr:colOff>514350</xdr:colOff>
      <xdr:row>22</xdr:row>
      <xdr:rowOff>371475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7620000"/>
          <a:ext cx="476250" cy="3143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174615</xdr:colOff>
      <xdr:row>49</xdr:row>
      <xdr:rowOff>15864</xdr:rowOff>
    </xdr:from>
    <xdr:to>
      <xdr:col>19</xdr:col>
      <xdr:colOff>15865</xdr:colOff>
      <xdr:row>50</xdr:row>
      <xdr:rowOff>185364</xdr:rowOff>
    </xdr:to>
    <xdr:sp macro="" textlink="">
      <xdr:nvSpPr>
        <xdr:cNvPr id="2" name="Равнобедренный треугольник 1"/>
        <xdr:cNvSpPr/>
      </xdr:nvSpPr>
      <xdr:spPr>
        <a:xfrm>
          <a:off x="3222615" y="9740889"/>
          <a:ext cx="412750" cy="360000"/>
        </a:xfrm>
        <a:prstGeom prst="triangl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5293</xdr:colOff>
      <xdr:row>49</xdr:row>
      <xdr:rowOff>5284</xdr:rowOff>
    </xdr:from>
    <xdr:to>
      <xdr:col>13</xdr:col>
      <xdr:colOff>174793</xdr:colOff>
      <xdr:row>50</xdr:row>
      <xdr:rowOff>174784</xdr:rowOff>
    </xdr:to>
    <xdr:sp macro="" textlink="">
      <xdr:nvSpPr>
        <xdr:cNvPr id="3" name="Прямоугольник 2"/>
        <xdr:cNvSpPr>
          <a:spLocks noChangeAspect="1"/>
        </xdr:cNvSpPr>
      </xdr:nvSpPr>
      <xdr:spPr>
        <a:xfrm>
          <a:off x="2291293" y="9730309"/>
          <a:ext cx="360000" cy="360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21</xdr:col>
      <xdr:colOff>182632</xdr:colOff>
      <xdr:row>49</xdr:row>
      <xdr:rowOff>7928</xdr:rowOff>
    </xdr:from>
    <xdr:to>
      <xdr:col>23</xdr:col>
      <xdr:colOff>182631</xdr:colOff>
      <xdr:row>50</xdr:row>
      <xdr:rowOff>188102</xdr:rowOff>
    </xdr:to>
    <xdr:grpSp>
      <xdr:nvGrpSpPr>
        <xdr:cNvPr id="4" name="Группа 3"/>
        <xdr:cNvGrpSpPr/>
      </xdr:nvGrpSpPr>
      <xdr:grpSpPr>
        <a:xfrm>
          <a:off x="4306716" y="9377741"/>
          <a:ext cx="391427" cy="358943"/>
          <a:chOff x="4572001" y="8685714"/>
          <a:chExt cx="380999" cy="370674"/>
        </a:xfrm>
      </xdr:grpSpPr>
      <xdr:cxnSp macro="">
        <xdr:nvCxnSpPr>
          <xdr:cNvPr id="5" name="Прямая соединительная линия 4"/>
          <xdr:cNvCxnSpPr/>
        </xdr:nvCxnSpPr>
        <xdr:spPr>
          <a:xfrm flipH="1">
            <a:off x="4572001" y="8685714"/>
            <a:ext cx="380999" cy="357187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flipH="1" flipV="1">
            <a:off x="4582026" y="8687803"/>
            <a:ext cx="368587" cy="368585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3" tint="0.59999389629810485"/>
  </sheetPr>
  <dimension ref="A1:J125"/>
  <sheetViews>
    <sheetView showGridLines="0" showRowColHeaders="0" showZeros="0" showRuler="0" view="pageLayout" zoomScaleNormal="100" zoomScaleSheetLayoutView="100" workbookViewId="0">
      <selection sqref="A1:J1"/>
    </sheetView>
  </sheetViews>
  <sheetFormatPr defaultColWidth="3.42578125" defaultRowHeight="15"/>
  <cols>
    <col min="1" max="1" width="3.5703125" style="4" customWidth="1"/>
    <col min="2" max="2" width="4.28515625" style="4" customWidth="1"/>
    <col min="3" max="3" width="26.7109375" customWidth="1"/>
    <col min="4" max="4" width="5.7109375" style="184" customWidth="1"/>
    <col min="5" max="5" width="5" style="3" customWidth="1"/>
    <col min="6" max="6" width="5.85546875" style="3" customWidth="1"/>
    <col min="7" max="7" width="18.7109375" style="170" customWidth="1"/>
    <col min="8" max="8" width="8" style="51" customWidth="1"/>
    <col min="9" max="9" width="7" style="3" bestFit="1" customWidth="1"/>
    <col min="10" max="10" width="19.7109375" style="54" customWidth="1"/>
    <col min="11" max="11" width="3.28515625" customWidth="1"/>
  </cols>
  <sheetData>
    <row r="1" spans="1:10" ht="18.7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s="61" customFormat="1" ht="15.75">
      <c r="A2" s="257" t="s">
        <v>98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ht="15.75">
      <c r="A3" s="252" t="s">
        <v>18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>
      <c r="A4" s="9" t="s">
        <v>100</v>
      </c>
      <c r="B4" s="146"/>
      <c r="C4" s="146"/>
      <c r="D4" s="183"/>
      <c r="E4" s="150"/>
      <c r="F4" s="150"/>
      <c r="G4" s="146"/>
      <c r="H4" s="46"/>
      <c r="I4" s="150"/>
      <c r="J4" s="11" t="s">
        <v>99</v>
      </c>
    </row>
    <row r="5" spans="1:10" ht="15" customHeight="1">
      <c r="A5" s="234"/>
      <c r="B5" s="234"/>
      <c r="C5" s="1"/>
      <c r="D5" s="186"/>
      <c r="E5" s="2"/>
      <c r="F5" s="2"/>
      <c r="G5" s="169"/>
      <c r="H5" s="48"/>
      <c r="I5" s="49"/>
      <c r="J5" s="55"/>
    </row>
    <row r="6" spans="1:10">
      <c r="A6" s="9"/>
      <c r="B6" s="146" t="s">
        <v>386</v>
      </c>
      <c r="C6" s="146"/>
      <c r="D6" s="183"/>
      <c r="E6" s="150"/>
      <c r="F6" s="150"/>
      <c r="G6" s="146"/>
      <c r="I6" s="47">
        <v>22</v>
      </c>
      <c r="J6" s="11" t="s">
        <v>43</v>
      </c>
    </row>
    <row r="7" spans="1:10">
      <c r="A7" s="9"/>
      <c r="B7" s="146" t="s">
        <v>385</v>
      </c>
      <c r="C7" s="146"/>
      <c r="D7" s="183"/>
      <c r="E7" s="150"/>
      <c r="F7" s="150"/>
      <c r="G7" s="146"/>
      <c r="I7" s="149">
        <v>0</v>
      </c>
      <c r="J7" s="11" t="s">
        <v>39</v>
      </c>
    </row>
    <row r="8" spans="1:10">
      <c r="A8" s="9"/>
      <c r="B8" s="146" t="s">
        <v>51</v>
      </c>
      <c r="C8" s="146"/>
      <c r="D8" s="183"/>
      <c r="E8" s="150"/>
      <c r="F8" s="150"/>
      <c r="I8" s="149">
        <v>0</v>
      </c>
      <c r="J8" s="11" t="s">
        <v>35</v>
      </c>
    </row>
    <row r="9" spans="1:10">
      <c r="A9" s="9"/>
      <c r="B9" s="16">
        <v>50</v>
      </c>
      <c r="C9" s="146" t="s">
        <v>53</v>
      </c>
      <c r="D9" s="183"/>
      <c r="E9" s="150"/>
      <c r="F9" s="150"/>
      <c r="G9" s="146"/>
      <c r="I9" s="149">
        <v>0</v>
      </c>
      <c r="J9" s="57" t="s">
        <v>42</v>
      </c>
    </row>
    <row r="10" spans="1:10">
      <c r="A10" s="9"/>
      <c r="B10" s="17">
        <v>38</v>
      </c>
      <c r="C10" s="146" t="s">
        <v>36</v>
      </c>
      <c r="F10" s="150"/>
      <c r="G10" s="146"/>
      <c r="I10" s="47">
        <v>0</v>
      </c>
      <c r="J10" s="57" t="s">
        <v>38</v>
      </c>
    </row>
    <row r="11" spans="1:10">
      <c r="A11" s="9"/>
      <c r="B11" s="20">
        <v>12</v>
      </c>
      <c r="C11" s="146" t="s">
        <v>40</v>
      </c>
      <c r="D11" s="183"/>
      <c r="E11" s="150"/>
      <c r="F11" s="150"/>
      <c r="G11" s="146"/>
      <c r="I11" s="149">
        <v>0</v>
      </c>
      <c r="J11" s="57" t="s">
        <v>34</v>
      </c>
    </row>
    <row r="12" spans="1:10">
      <c r="A12" s="9"/>
      <c r="B12" s="146" t="s">
        <v>52</v>
      </c>
      <c r="C12" s="146"/>
      <c r="D12" s="183"/>
      <c r="E12" s="150"/>
      <c r="F12" s="150"/>
      <c r="I12" s="149">
        <v>0</v>
      </c>
      <c r="J12" s="57" t="s">
        <v>41</v>
      </c>
    </row>
    <row r="13" spans="1:10">
      <c r="A13" s="9"/>
      <c r="B13" s="16">
        <v>45</v>
      </c>
      <c r="C13" s="146" t="s">
        <v>53</v>
      </c>
      <c r="F13" s="150"/>
      <c r="G13" s="146"/>
      <c r="I13" s="149">
        <v>0</v>
      </c>
      <c r="J13" s="57" t="s">
        <v>37</v>
      </c>
    </row>
    <row r="14" spans="1:10">
      <c r="A14" s="9"/>
      <c r="B14" s="17">
        <v>35</v>
      </c>
      <c r="C14" s="146" t="s">
        <v>36</v>
      </c>
      <c r="D14" s="183"/>
      <c r="E14" s="150"/>
      <c r="F14" s="150"/>
      <c r="G14" s="146"/>
      <c r="I14" s="149">
        <v>0</v>
      </c>
      <c r="J14" s="57" t="s">
        <v>33</v>
      </c>
    </row>
    <row r="15" spans="1:10">
      <c r="A15" s="9"/>
      <c r="B15" s="20">
        <v>10</v>
      </c>
      <c r="C15" s="146" t="s">
        <v>40</v>
      </c>
      <c r="D15" s="183"/>
      <c r="E15" s="150"/>
      <c r="F15" s="150"/>
      <c r="G15" s="146"/>
      <c r="J15" s="18"/>
    </row>
    <row r="16" spans="1:10">
      <c r="A16" s="9"/>
      <c r="B16" s="146" t="s">
        <v>50</v>
      </c>
      <c r="C16" s="146"/>
      <c r="D16" s="183"/>
      <c r="F16" s="149">
        <v>95</v>
      </c>
      <c r="G16" s="146"/>
      <c r="H16" s="46"/>
    </row>
    <row r="17" spans="1:10">
      <c r="A17" s="9"/>
      <c r="B17" s="146" t="s">
        <v>94</v>
      </c>
      <c r="C17" s="146"/>
      <c r="D17" s="149">
        <v>30</v>
      </c>
      <c r="E17" s="11" t="s">
        <v>384</v>
      </c>
      <c r="F17" s="150"/>
      <c r="G17" s="146"/>
      <c r="H17" s="46"/>
      <c r="I17" s="150"/>
      <c r="J17" s="11"/>
    </row>
    <row r="18" spans="1:10">
      <c r="A18" s="9"/>
      <c r="B18" s="16">
        <v>14</v>
      </c>
      <c r="C18" s="146" t="s">
        <v>61</v>
      </c>
      <c r="F18" s="150"/>
      <c r="G18" s="146"/>
      <c r="H18" s="46"/>
      <c r="I18" s="150"/>
      <c r="J18" s="11"/>
    </row>
    <row r="19" spans="1:10">
      <c r="A19" s="9"/>
      <c r="B19" s="16">
        <v>0</v>
      </c>
      <c r="C19" s="146" t="s">
        <v>54</v>
      </c>
      <c r="F19" s="150"/>
      <c r="G19" s="146"/>
      <c r="H19" s="46"/>
      <c r="I19" s="150"/>
      <c r="J19" s="11"/>
    </row>
    <row r="20" spans="1:10">
      <c r="A20" s="9"/>
      <c r="B20" s="16">
        <v>4</v>
      </c>
      <c r="C20" s="146" t="s">
        <v>55</v>
      </c>
      <c r="D20" s="185"/>
      <c r="E20" s="150"/>
      <c r="F20" s="150"/>
      <c r="G20" s="146"/>
      <c r="H20" s="46"/>
      <c r="I20" s="150"/>
      <c r="J20" s="11"/>
    </row>
    <row r="21" spans="1:10">
      <c r="A21" s="9"/>
      <c r="B21" s="16">
        <v>11</v>
      </c>
      <c r="C21" s="146" t="s">
        <v>56</v>
      </c>
      <c r="D21" s="185"/>
      <c r="E21" s="150"/>
      <c r="F21" s="150"/>
      <c r="G21" s="146"/>
      <c r="H21" s="46"/>
      <c r="I21" s="150"/>
      <c r="J21" s="11"/>
    </row>
    <row r="22" spans="1:10">
      <c r="A22" s="9"/>
      <c r="B22" s="16">
        <v>1</v>
      </c>
      <c r="C22" s="146" t="s">
        <v>57</v>
      </c>
      <c r="D22" s="183"/>
      <c r="E22" s="150"/>
      <c r="H22" s="46"/>
      <c r="I22" s="150"/>
      <c r="J22" s="11"/>
    </row>
    <row r="23" spans="1:10" ht="15" customHeight="1" thickBot="1">
      <c r="A23" s="234"/>
      <c r="B23" s="234"/>
      <c r="C23" s="1"/>
      <c r="D23" s="186"/>
      <c r="E23" s="2"/>
      <c r="F23" s="2"/>
      <c r="G23" s="169"/>
      <c r="H23" s="48"/>
      <c r="I23" s="49"/>
      <c r="J23" s="55"/>
    </row>
    <row r="24" spans="1:10" ht="15.75" customHeight="1" thickBot="1">
      <c r="A24" s="258" t="s">
        <v>23</v>
      </c>
      <c r="B24" s="259"/>
      <c r="C24" s="259"/>
      <c r="D24" s="259"/>
      <c r="E24" s="259"/>
      <c r="F24" s="259"/>
      <c r="G24" s="259"/>
      <c r="H24" s="259"/>
      <c r="I24" s="259"/>
      <c r="J24" s="260"/>
    </row>
    <row r="25" spans="1:10" ht="15" customHeight="1">
      <c r="A25" s="253" t="s">
        <v>1</v>
      </c>
      <c r="B25" s="253" t="s">
        <v>13</v>
      </c>
      <c r="C25" s="255" t="s">
        <v>6</v>
      </c>
      <c r="D25" s="187" t="s">
        <v>7</v>
      </c>
      <c r="E25" s="255" t="s">
        <v>10</v>
      </c>
      <c r="F25" s="255" t="s">
        <v>11</v>
      </c>
      <c r="G25" s="255" t="s">
        <v>8</v>
      </c>
      <c r="H25" s="40" t="s">
        <v>3</v>
      </c>
      <c r="I25" s="223" t="s">
        <v>14</v>
      </c>
      <c r="J25" s="261" t="s">
        <v>9</v>
      </c>
    </row>
    <row r="26" spans="1:10" ht="15" customHeight="1" thickBot="1">
      <c r="A26" s="254"/>
      <c r="B26" s="254"/>
      <c r="C26" s="256"/>
      <c r="D26" s="188" t="s">
        <v>2</v>
      </c>
      <c r="E26" s="256"/>
      <c r="F26" s="256"/>
      <c r="G26" s="256"/>
      <c r="H26" s="41" t="s">
        <v>12</v>
      </c>
      <c r="I26" s="224" t="s">
        <v>4</v>
      </c>
      <c r="J26" s="262"/>
    </row>
    <row r="27" spans="1:10" ht="15.75" customHeight="1" thickBot="1">
      <c r="A27" s="14" t="s">
        <v>359</v>
      </c>
      <c r="B27" s="230"/>
      <c r="C27" s="15"/>
      <c r="D27" s="189"/>
      <c r="E27" s="230"/>
      <c r="F27" s="44"/>
      <c r="G27" s="15"/>
      <c r="H27" s="50"/>
      <c r="I27" s="59">
        <v>14</v>
      </c>
      <c r="J27" s="58" t="s">
        <v>5</v>
      </c>
    </row>
    <row r="28" spans="1:10">
      <c r="A28" s="5">
        <v>1</v>
      </c>
      <c r="B28" s="31">
        <v>1</v>
      </c>
      <c r="C28" s="228" t="s">
        <v>318</v>
      </c>
      <c r="D28" s="190">
        <v>24.299999999999997</v>
      </c>
      <c r="E28" s="32">
        <v>3</v>
      </c>
      <c r="F28" s="42">
        <v>3</v>
      </c>
      <c r="G28" s="163" t="s">
        <v>91</v>
      </c>
      <c r="H28" s="152">
        <v>39568</v>
      </c>
      <c r="I28" s="42" t="s">
        <v>43</v>
      </c>
      <c r="J28" s="123" t="s">
        <v>319</v>
      </c>
    </row>
    <row r="29" spans="1:10">
      <c r="A29" s="24">
        <v>2</v>
      </c>
      <c r="B29" s="25">
        <v>2</v>
      </c>
      <c r="C29" s="226" t="s">
        <v>153</v>
      </c>
      <c r="D29" s="191">
        <v>24</v>
      </c>
      <c r="E29" s="32">
        <v>3</v>
      </c>
      <c r="F29" s="153">
        <v>3</v>
      </c>
      <c r="G29" s="159" t="s">
        <v>66</v>
      </c>
      <c r="H29" s="154">
        <v>39512</v>
      </c>
      <c r="I29" s="153">
        <v>0</v>
      </c>
      <c r="J29" s="121" t="s">
        <v>159</v>
      </c>
    </row>
    <row r="30" spans="1:10">
      <c r="A30" s="24">
        <v>3</v>
      </c>
      <c r="B30" s="25">
        <v>3</v>
      </c>
      <c r="C30" s="226" t="s">
        <v>151</v>
      </c>
      <c r="D30" s="191">
        <v>22.8</v>
      </c>
      <c r="E30" s="34">
        <v>3</v>
      </c>
      <c r="F30" s="153">
        <v>3</v>
      </c>
      <c r="G30" s="159" t="s">
        <v>66</v>
      </c>
      <c r="H30" s="154">
        <v>40188</v>
      </c>
      <c r="I30" s="153">
        <v>0</v>
      </c>
      <c r="J30" s="121" t="s">
        <v>159</v>
      </c>
    </row>
    <row r="31" spans="1:10" ht="15.75" thickBot="1">
      <c r="A31" s="28">
        <v>4</v>
      </c>
      <c r="B31" s="182" t="s">
        <v>47</v>
      </c>
      <c r="C31" s="229" t="s">
        <v>240</v>
      </c>
      <c r="D31" s="193">
        <v>22.8</v>
      </c>
      <c r="E31" s="156">
        <v>3</v>
      </c>
      <c r="F31" s="45">
        <v>2</v>
      </c>
      <c r="G31" s="164" t="s">
        <v>67</v>
      </c>
      <c r="H31" s="157">
        <v>40179</v>
      </c>
      <c r="I31" s="45">
        <v>0</v>
      </c>
      <c r="J31" s="27" t="s">
        <v>243</v>
      </c>
    </row>
    <row r="32" spans="1:10">
      <c r="A32" s="5">
        <v>5</v>
      </c>
      <c r="B32" s="235" t="s">
        <v>394</v>
      </c>
      <c r="C32" s="249" t="s">
        <v>314</v>
      </c>
      <c r="D32" s="250">
        <v>0</v>
      </c>
      <c r="E32" s="32">
        <v>2</v>
      </c>
      <c r="F32" s="32">
        <v>1</v>
      </c>
      <c r="G32" s="171" t="s">
        <v>91</v>
      </c>
      <c r="H32" s="152">
        <v>40136</v>
      </c>
      <c r="I32" s="32" t="s">
        <v>43</v>
      </c>
      <c r="J32" s="171" t="s">
        <v>315</v>
      </c>
    </row>
    <row r="33" spans="1:10">
      <c r="A33" s="24">
        <v>6</v>
      </c>
      <c r="B33" s="235" t="s">
        <v>394</v>
      </c>
      <c r="C33" s="241" t="s">
        <v>152</v>
      </c>
      <c r="D33" s="242">
        <v>0</v>
      </c>
      <c r="E33" s="32">
        <v>2</v>
      </c>
      <c r="F33" s="34">
        <v>1</v>
      </c>
      <c r="G33" s="172" t="s">
        <v>66</v>
      </c>
      <c r="H33" s="154">
        <v>40095</v>
      </c>
      <c r="I33" s="34">
        <v>0</v>
      </c>
      <c r="J33" s="172" t="s">
        <v>160</v>
      </c>
    </row>
    <row r="34" spans="1:10">
      <c r="A34" s="5">
        <v>7</v>
      </c>
      <c r="B34" s="236" t="s">
        <v>394</v>
      </c>
      <c r="C34" s="241" t="s">
        <v>337</v>
      </c>
      <c r="D34" s="242">
        <v>0</v>
      </c>
      <c r="E34" s="32">
        <v>2</v>
      </c>
      <c r="F34" s="32">
        <v>1</v>
      </c>
      <c r="G34" s="171" t="s">
        <v>67</v>
      </c>
      <c r="H34" s="152">
        <v>39663</v>
      </c>
      <c r="I34" s="32">
        <v>0</v>
      </c>
      <c r="J34" s="171" t="s">
        <v>335</v>
      </c>
    </row>
    <row r="35" spans="1:10" ht="15.75" thickBot="1">
      <c r="A35" s="26">
        <v>8</v>
      </c>
      <c r="B35" s="237" t="s">
        <v>394</v>
      </c>
      <c r="C35" s="245" t="s">
        <v>241</v>
      </c>
      <c r="D35" s="246">
        <v>0</v>
      </c>
      <c r="E35" s="33">
        <v>1</v>
      </c>
      <c r="F35" s="33">
        <v>0</v>
      </c>
      <c r="G35" s="173" t="s">
        <v>67</v>
      </c>
      <c r="H35" s="155">
        <v>39541</v>
      </c>
      <c r="I35" s="33">
        <v>0</v>
      </c>
      <c r="J35" s="173" t="s">
        <v>243</v>
      </c>
    </row>
    <row r="36" spans="1:10">
      <c r="A36" s="5">
        <v>9</v>
      </c>
      <c r="B36" s="235" t="s">
        <v>395</v>
      </c>
      <c r="C36" s="249" t="s">
        <v>210</v>
      </c>
      <c r="D36" s="250">
        <v>0</v>
      </c>
      <c r="E36" s="32">
        <v>1</v>
      </c>
      <c r="F36" s="32">
        <v>0</v>
      </c>
      <c r="G36" s="171" t="s">
        <v>67</v>
      </c>
      <c r="H36" s="152">
        <v>40147</v>
      </c>
      <c r="I36" s="32">
        <v>0</v>
      </c>
      <c r="J36" s="171" t="s">
        <v>212</v>
      </c>
    </row>
    <row r="37" spans="1:10">
      <c r="A37" s="5">
        <v>10</v>
      </c>
      <c r="B37" s="235" t="s">
        <v>395</v>
      </c>
      <c r="C37" s="241" t="s">
        <v>332</v>
      </c>
      <c r="D37" s="242">
        <v>0</v>
      </c>
      <c r="E37" s="32">
        <v>1</v>
      </c>
      <c r="F37" s="32">
        <v>0</v>
      </c>
      <c r="G37" s="171" t="s">
        <v>67</v>
      </c>
      <c r="H37" s="152">
        <v>40174</v>
      </c>
      <c r="I37" s="32">
        <v>0</v>
      </c>
      <c r="J37" s="171" t="s">
        <v>335</v>
      </c>
    </row>
    <row r="38" spans="1:10">
      <c r="A38" s="5">
        <v>11</v>
      </c>
      <c r="B38" s="236" t="s">
        <v>395</v>
      </c>
      <c r="C38" s="241" t="s">
        <v>216</v>
      </c>
      <c r="D38" s="242">
        <v>0</v>
      </c>
      <c r="E38" s="32">
        <v>1</v>
      </c>
      <c r="F38" s="32">
        <v>0</v>
      </c>
      <c r="G38" s="171" t="s">
        <v>67</v>
      </c>
      <c r="H38" s="152">
        <v>39752</v>
      </c>
      <c r="I38" s="32">
        <v>0</v>
      </c>
      <c r="J38" s="171" t="s">
        <v>212</v>
      </c>
    </row>
    <row r="39" spans="1:10">
      <c r="A39" s="5">
        <v>12</v>
      </c>
      <c r="B39" s="235" t="s">
        <v>395</v>
      </c>
      <c r="C39" s="241" t="s">
        <v>333</v>
      </c>
      <c r="D39" s="242">
        <v>0</v>
      </c>
      <c r="E39" s="32">
        <v>1</v>
      </c>
      <c r="F39" s="32">
        <v>0</v>
      </c>
      <c r="G39" s="171" t="s">
        <v>67</v>
      </c>
      <c r="H39" s="152">
        <v>40006</v>
      </c>
      <c r="I39" s="32">
        <v>0</v>
      </c>
      <c r="J39" s="171" t="s">
        <v>336</v>
      </c>
    </row>
    <row r="40" spans="1:10">
      <c r="A40" s="5">
        <v>13</v>
      </c>
      <c r="B40" s="236" t="s">
        <v>395</v>
      </c>
      <c r="C40" s="241" t="s">
        <v>211</v>
      </c>
      <c r="D40" s="242">
        <v>0</v>
      </c>
      <c r="E40" s="32">
        <v>1</v>
      </c>
      <c r="F40" s="32">
        <v>0</v>
      </c>
      <c r="G40" s="171" t="s">
        <v>67</v>
      </c>
      <c r="H40" s="152">
        <v>39973</v>
      </c>
      <c r="I40" s="32">
        <v>0</v>
      </c>
      <c r="J40" s="171" t="s">
        <v>212</v>
      </c>
    </row>
    <row r="41" spans="1:10" ht="15.75" thickBot="1">
      <c r="A41" s="5">
        <v>14</v>
      </c>
      <c r="B41" s="235" t="s">
        <v>395</v>
      </c>
      <c r="C41" s="241" t="s">
        <v>206</v>
      </c>
      <c r="D41" s="242">
        <v>0</v>
      </c>
      <c r="E41" s="32">
        <v>1</v>
      </c>
      <c r="F41" s="32">
        <v>0</v>
      </c>
      <c r="G41" s="171" t="s">
        <v>208</v>
      </c>
      <c r="H41" s="152">
        <v>39901</v>
      </c>
      <c r="I41" s="32" t="s">
        <v>43</v>
      </c>
      <c r="J41" s="171" t="s">
        <v>207</v>
      </c>
    </row>
    <row r="42" spans="1:10" ht="15.75" customHeight="1" thickBot="1">
      <c r="A42" s="14" t="s">
        <v>60</v>
      </c>
      <c r="B42" s="230"/>
      <c r="C42" s="15"/>
      <c r="D42" s="189"/>
      <c r="E42" s="230"/>
      <c r="F42" s="44"/>
      <c r="G42" s="15"/>
      <c r="H42" s="50"/>
      <c r="I42" s="59">
        <v>21</v>
      </c>
      <c r="J42" s="58" t="s">
        <v>5</v>
      </c>
    </row>
    <row r="43" spans="1:10">
      <c r="A43" s="5">
        <v>1</v>
      </c>
      <c r="B43" s="31">
        <v>1</v>
      </c>
      <c r="C43" s="228" t="s">
        <v>154</v>
      </c>
      <c r="D43" s="190">
        <v>40.4</v>
      </c>
      <c r="E43" s="32">
        <v>3</v>
      </c>
      <c r="F43" s="42">
        <v>3</v>
      </c>
      <c r="G43" s="163" t="s">
        <v>66</v>
      </c>
      <c r="H43" s="152">
        <v>39992</v>
      </c>
      <c r="I43" s="42" t="s">
        <v>43</v>
      </c>
      <c r="J43" s="123" t="s">
        <v>159</v>
      </c>
    </row>
    <row r="44" spans="1:10">
      <c r="A44" s="24">
        <v>2</v>
      </c>
      <c r="B44" s="25">
        <v>2</v>
      </c>
      <c r="C44" s="226" t="s">
        <v>158</v>
      </c>
      <c r="D44" s="191">
        <v>39.4</v>
      </c>
      <c r="E44" s="32">
        <v>4</v>
      </c>
      <c r="F44" s="153">
        <v>4</v>
      </c>
      <c r="G44" s="159" t="s">
        <v>66</v>
      </c>
      <c r="H44" s="154">
        <v>40193</v>
      </c>
      <c r="I44" s="153" t="s">
        <v>43</v>
      </c>
      <c r="J44" s="121" t="s">
        <v>159</v>
      </c>
    </row>
    <row r="45" spans="1:10">
      <c r="A45" s="24">
        <v>3</v>
      </c>
      <c r="B45" s="25">
        <v>3</v>
      </c>
      <c r="C45" s="226" t="s">
        <v>219</v>
      </c>
      <c r="D45" s="191">
        <v>38.9</v>
      </c>
      <c r="E45" s="34">
        <v>3</v>
      </c>
      <c r="F45" s="153">
        <v>3</v>
      </c>
      <c r="G45" s="159" t="s">
        <v>67</v>
      </c>
      <c r="H45" s="154">
        <v>39529</v>
      </c>
      <c r="I45" s="153" t="s">
        <v>43</v>
      </c>
      <c r="J45" s="121" t="s">
        <v>222</v>
      </c>
    </row>
    <row r="46" spans="1:10" ht="15.75" thickBot="1">
      <c r="A46" s="28">
        <v>4</v>
      </c>
      <c r="B46" s="182" t="s">
        <v>47</v>
      </c>
      <c r="C46" s="229" t="s">
        <v>218</v>
      </c>
      <c r="D46" s="193">
        <v>37.5</v>
      </c>
      <c r="E46" s="156">
        <v>4</v>
      </c>
      <c r="F46" s="45">
        <v>3</v>
      </c>
      <c r="G46" s="164" t="s">
        <v>67</v>
      </c>
      <c r="H46" s="157">
        <v>39886</v>
      </c>
      <c r="I46" s="45">
        <v>0</v>
      </c>
      <c r="J46" s="27" t="s">
        <v>214</v>
      </c>
    </row>
    <row r="47" spans="1:10">
      <c r="A47" s="5">
        <v>5</v>
      </c>
      <c r="B47" s="235" t="s">
        <v>394</v>
      </c>
      <c r="C47" s="249" t="s">
        <v>396</v>
      </c>
      <c r="D47" s="250">
        <v>0</v>
      </c>
      <c r="E47" s="32">
        <v>3</v>
      </c>
      <c r="F47" s="32">
        <v>2</v>
      </c>
      <c r="G47" s="171" t="s">
        <v>208</v>
      </c>
      <c r="H47" s="152">
        <v>0</v>
      </c>
      <c r="I47" s="32">
        <v>0</v>
      </c>
      <c r="J47" s="171">
        <v>0</v>
      </c>
    </row>
    <row r="48" spans="1:10">
      <c r="A48" s="24">
        <v>6</v>
      </c>
      <c r="B48" s="235" t="s">
        <v>394</v>
      </c>
      <c r="C48" s="241" t="s">
        <v>157</v>
      </c>
      <c r="D48" s="242">
        <v>0</v>
      </c>
      <c r="E48" s="32">
        <v>2</v>
      </c>
      <c r="F48" s="34">
        <v>1</v>
      </c>
      <c r="G48" s="172" t="s">
        <v>66</v>
      </c>
      <c r="H48" s="154">
        <v>39495</v>
      </c>
      <c r="I48" s="34" t="s">
        <v>43</v>
      </c>
      <c r="J48" s="172" t="s">
        <v>162</v>
      </c>
    </row>
    <row r="49" spans="1:10">
      <c r="A49" s="5">
        <v>7</v>
      </c>
      <c r="B49" s="236" t="s">
        <v>394</v>
      </c>
      <c r="C49" s="241" t="s">
        <v>217</v>
      </c>
      <c r="D49" s="242">
        <v>0</v>
      </c>
      <c r="E49" s="32">
        <v>3</v>
      </c>
      <c r="F49" s="32">
        <v>2</v>
      </c>
      <c r="G49" s="171" t="s">
        <v>67</v>
      </c>
      <c r="H49" s="152">
        <v>39687</v>
      </c>
      <c r="I49" s="32">
        <v>0</v>
      </c>
      <c r="J49" s="171" t="s">
        <v>212</v>
      </c>
    </row>
    <row r="50" spans="1:10" ht="15.75" thickBot="1">
      <c r="A50" s="26">
        <v>8</v>
      </c>
      <c r="B50" s="237" t="s">
        <v>394</v>
      </c>
      <c r="C50" s="245" t="s">
        <v>334</v>
      </c>
      <c r="D50" s="246">
        <v>0</v>
      </c>
      <c r="E50" s="33">
        <v>3</v>
      </c>
      <c r="F50" s="33">
        <v>2</v>
      </c>
      <c r="G50" s="173" t="s">
        <v>67</v>
      </c>
      <c r="H50" s="155">
        <v>39862</v>
      </c>
      <c r="I50" s="33">
        <v>0</v>
      </c>
      <c r="J50" s="173" t="s">
        <v>336</v>
      </c>
    </row>
    <row r="51" spans="1:10">
      <c r="A51" s="5">
        <v>9</v>
      </c>
      <c r="B51" s="235" t="s">
        <v>397</v>
      </c>
      <c r="C51" s="249" t="s">
        <v>316</v>
      </c>
      <c r="D51" s="250">
        <v>0</v>
      </c>
      <c r="E51" s="32">
        <v>2</v>
      </c>
      <c r="F51" s="32">
        <v>1</v>
      </c>
      <c r="G51" s="171" t="s">
        <v>91</v>
      </c>
      <c r="H51" s="152">
        <v>39832</v>
      </c>
      <c r="I51" s="32" t="s">
        <v>43</v>
      </c>
      <c r="J51" s="171" t="s">
        <v>315</v>
      </c>
    </row>
    <row r="52" spans="1:10">
      <c r="A52" s="5">
        <v>10</v>
      </c>
      <c r="B52" s="235" t="s">
        <v>397</v>
      </c>
      <c r="C52" s="241" t="s">
        <v>220</v>
      </c>
      <c r="D52" s="242">
        <v>0</v>
      </c>
      <c r="E52" s="32">
        <v>1</v>
      </c>
      <c r="F52" s="32">
        <v>0</v>
      </c>
      <c r="G52" s="171" t="s">
        <v>67</v>
      </c>
      <c r="H52" s="152">
        <v>39485</v>
      </c>
      <c r="I52" s="32" t="s">
        <v>43</v>
      </c>
      <c r="J52" s="171" t="s">
        <v>214</v>
      </c>
    </row>
    <row r="53" spans="1:10">
      <c r="A53" s="5">
        <v>11</v>
      </c>
      <c r="B53" s="236" t="s">
        <v>397</v>
      </c>
      <c r="C53" s="241" t="s">
        <v>272</v>
      </c>
      <c r="D53" s="242">
        <v>0</v>
      </c>
      <c r="E53" s="32">
        <v>2</v>
      </c>
      <c r="F53" s="32">
        <v>1</v>
      </c>
      <c r="G53" s="171" t="s">
        <v>91</v>
      </c>
      <c r="H53" s="152">
        <v>40159</v>
      </c>
      <c r="I53" s="32">
        <v>0</v>
      </c>
      <c r="J53" s="171" t="s">
        <v>273</v>
      </c>
    </row>
    <row r="54" spans="1:10">
      <c r="A54" s="5">
        <v>12</v>
      </c>
      <c r="B54" s="235" t="s">
        <v>397</v>
      </c>
      <c r="C54" s="241" t="s">
        <v>242</v>
      </c>
      <c r="D54" s="242">
        <v>0</v>
      </c>
      <c r="E54" s="32">
        <v>1</v>
      </c>
      <c r="F54" s="32">
        <v>0</v>
      </c>
      <c r="G54" s="171" t="s">
        <v>67</v>
      </c>
      <c r="H54" s="152">
        <v>39807</v>
      </c>
      <c r="I54" s="32">
        <v>0</v>
      </c>
      <c r="J54" s="171" t="s">
        <v>243</v>
      </c>
    </row>
    <row r="55" spans="1:10">
      <c r="A55" s="5">
        <v>13</v>
      </c>
      <c r="B55" s="236" t="s">
        <v>397</v>
      </c>
      <c r="C55" s="241" t="s">
        <v>124</v>
      </c>
      <c r="D55" s="242">
        <v>0</v>
      </c>
      <c r="E55" s="32">
        <v>1</v>
      </c>
      <c r="F55" s="32">
        <v>0</v>
      </c>
      <c r="G55" s="171" t="s">
        <v>92</v>
      </c>
      <c r="H55" s="152">
        <v>40110</v>
      </c>
      <c r="I55" s="32" t="s">
        <v>43</v>
      </c>
      <c r="J55" s="171" t="s">
        <v>125</v>
      </c>
    </row>
    <row r="56" spans="1:10">
      <c r="A56" s="5">
        <v>14</v>
      </c>
      <c r="B56" s="235" t="s">
        <v>397</v>
      </c>
      <c r="C56" s="241" t="s">
        <v>156</v>
      </c>
      <c r="D56" s="242">
        <v>0</v>
      </c>
      <c r="E56" s="32">
        <v>1</v>
      </c>
      <c r="F56" s="32">
        <v>0</v>
      </c>
      <c r="G56" s="171" t="s">
        <v>66</v>
      </c>
      <c r="H56" s="152">
        <v>39945</v>
      </c>
      <c r="I56" s="32">
        <v>0</v>
      </c>
      <c r="J56" s="171" t="s">
        <v>161</v>
      </c>
    </row>
    <row r="57" spans="1:10">
      <c r="A57" s="5">
        <v>15</v>
      </c>
      <c r="B57" s="236" t="s">
        <v>397</v>
      </c>
      <c r="C57" s="241" t="s">
        <v>213</v>
      </c>
      <c r="D57" s="242">
        <v>0</v>
      </c>
      <c r="E57" s="32">
        <v>1</v>
      </c>
      <c r="F57" s="32">
        <v>0</v>
      </c>
      <c r="G57" s="171" t="s">
        <v>67</v>
      </c>
      <c r="H57" s="152">
        <v>39728</v>
      </c>
      <c r="I57" s="32" t="s">
        <v>43</v>
      </c>
      <c r="J57" s="171" t="s">
        <v>214</v>
      </c>
    </row>
    <row r="58" spans="1:10" ht="15.75" thickBot="1">
      <c r="A58" s="26">
        <v>16</v>
      </c>
      <c r="B58" s="238" t="s">
        <v>397</v>
      </c>
      <c r="C58" s="245" t="s">
        <v>245</v>
      </c>
      <c r="D58" s="246">
        <v>0</v>
      </c>
      <c r="E58" s="33">
        <v>1</v>
      </c>
      <c r="F58" s="33">
        <v>0</v>
      </c>
      <c r="G58" s="173" t="s">
        <v>66</v>
      </c>
      <c r="H58" s="155">
        <v>39838</v>
      </c>
      <c r="I58" s="33">
        <v>0</v>
      </c>
      <c r="J58" s="173" t="s">
        <v>243</v>
      </c>
    </row>
    <row r="59" spans="1:10" ht="15.75" customHeight="1" thickBot="1">
      <c r="A59" s="14" t="s">
        <v>360</v>
      </c>
      <c r="B59" s="230"/>
      <c r="C59" s="15"/>
      <c r="D59" s="189"/>
      <c r="E59" s="230"/>
      <c r="F59" s="44"/>
      <c r="G59" s="15"/>
      <c r="H59" s="50"/>
      <c r="I59" s="59">
        <v>3</v>
      </c>
      <c r="J59" s="58" t="s">
        <v>5</v>
      </c>
    </row>
    <row r="60" spans="1:10">
      <c r="A60" s="5">
        <v>1</v>
      </c>
      <c r="B60" s="31">
        <v>1</v>
      </c>
      <c r="C60" s="228" t="s">
        <v>244</v>
      </c>
      <c r="D60" s="190">
        <v>23.200000000000003</v>
      </c>
      <c r="E60" s="32">
        <v>1</v>
      </c>
      <c r="F60" s="42" t="s">
        <v>49</v>
      </c>
      <c r="G60" s="163" t="s">
        <v>67</v>
      </c>
      <c r="H60" s="152">
        <v>39455</v>
      </c>
      <c r="I60" s="42">
        <v>0</v>
      </c>
      <c r="J60" s="123" t="s">
        <v>243</v>
      </c>
    </row>
    <row r="61" spans="1:10">
      <c r="A61" s="24">
        <v>2</v>
      </c>
      <c r="B61" s="25">
        <v>2</v>
      </c>
      <c r="C61" s="226" t="s">
        <v>338</v>
      </c>
      <c r="D61" s="191">
        <v>22.900000000000002</v>
      </c>
      <c r="E61" s="32" t="s">
        <v>49</v>
      </c>
      <c r="F61" s="153" t="s">
        <v>49</v>
      </c>
      <c r="G61" s="159" t="s">
        <v>67</v>
      </c>
      <c r="H61" s="154">
        <v>38504</v>
      </c>
      <c r="I61" s="153">
        <v>0</v>
      </c>
      <c r="J61" s="121" t="s">
        <v>336</v>
      </c>
    </row>
    <row r="62" spans="1:10" ht="15.75" thickBot="1">
      <c r="A62" s="26">
        <v>3</v>
      </c>
      <c r="B62" s="30">
        <v>3</v>
      </c>
      <c r="C62" s="227" t="s">
        <v>126</v>
      </c>
      <c r="D62" s="192">
        <v>21.700000000000003</v>
      </c>
      <c r="E62" s="33" t="s">
        <v>49</v>
      </c>
      <c r="F62" s="43" t="s">
        <v>398</v>
      </c>
      <c r="G62" s="160" t="s">
        <v>92</v>
      </c>
      <c r="H62" s="155">
        <v>38544</v>
      </c>
      <c r="I62" s="43">
        <v>0</v>
      </c>
      <c r="J62" s="122" t="s">
        <v>125</v>
      </c>
    </row>
    <row r="63" spans="1:10" ht="15.75" customHeight="1" thickBot="1">
      <c r="A63" s="14" t="s">
        <v>361</v>
      </c>
      <c r="B63" s="230"/>
      <c r="C63" s="15"/>
      <c r="D63" s="189"/>
      <c r="E63" s="230"/>
      <c r="F63" s="44"/>
      <c r="G63" s="15"/>
      <c r="H63" s="50"/>
      <c r="I63" s="59">
        <v>2</v>
      </c>
      <c r="J63" s="58" t="s">
        <v>5</v>
      </c>
    </row>
    <row r="64" spans="1:10">
      <c r="A64" s="5">
        <v>1</v>
      </c>
      <c r="B64" s="31">
        <v>1</v>
      </c>
      <c r="C64" s="228" t="s">
        <v>223</v>
      </c>
      <c r="D64" s="190">
        <v>23.699999999999996</v>
      </c>
      <c r="E64" s="32">
        <v>1</v>
      </c>
      <c r="F64" s="42" t="s">
        <v>49</v>
      </c>
      <c r="G64" s="163" t="s">
        <v>67</v>
      </c>
      <c r="H64" s="152">
        <v>39894</v>
      </c>
      <c r="I64" s="42">
        <v>0</v>
      </c>
      <c r="J64" s="123" t="s">
        <v>212</v>
      </c>
    </row>
    <row r="65" spans="1:10" ht="15.75" thickBot="1">
      <c r="A65" s="24">
        <v>2</v>
      </c>
      <c r="B65" s="25">
        <v>2</v>
      </c>
      <c r="C65" s="226" t="s">
        <v>303</v>
      </c>
      <c r="D65" s="191">
        <v>23.6</v>
      </c>
      <c r="E65" s="32" t="s">
        <v>49</v>
      </c>
      <c r="F65" s="153" t="s">
        <v>398</v>
      </c>
      <c r="G65" s="159" t="s">
        <v>67</v>
      </c>
      <c r="H65" s="154">
        <v>40015</v>
      </c>
      <c r="I65" s="153">
        <v>0</v>
      </c>
      <c r="J65" s="121" t="s">
        <v>325</v>
      </c>
    </row>
    <row r="66" spans="1:10" ht="15.75" customHeight="1" thickBot="1">
      <c r="A66" s="14" t="s">
        <v>362</v>
      </c>
      <c r="B66" s="230"/>
      <c r="C66" s="15"/>
      <c r="D66" s="189"/>
      <c r="E66" s="230"/>
      <c r="F66" s="44"/>
      <c r="G66" s="15"/>
      <c r="H66" s="50"/>
      <c r="I66" s="59">
        <v>8</v>
      </c>
      <c r="J66" s="58" t="s">
        <v>5</v>
      </c>
    </row>
    <row r="67" spans="1:10">
      <c r="A67" s="5">
        <v>1</v>
      </c>
      <c r="B67" s="31">
        <v>1</v>
      </c>
      <c r="C67" s="228" t="s">
        <v>340</v>
      </c>
      <c r="D67" s="190">
        <v>23.900000000000002</v>
      </c>
      <c r="E67" s="32">
        <v>2</v>
      </c>
      <c r="F67" s="42">
        <v>2</v>
      </c>
      <c r="G67" s="163" t="s">
        <v>67</v>
      </c>
      <c r="H67" s="152">
        <v>39596</v>
      </c>
      <c r="I67" s="42" t="s">
        <v>43</v>
      </c>
      <c r="J67" s="123" t="s">
        <v>336</v>
      </c>
    </row>
    <row r="68" spans="1:10">
      <c r="A68" s="24">
        <v>2</v>
      </c>
      <c r="B68" s="25">
        <v>2</v>
      </c>
      <c r="C68" s="226" t="s">
        <v>339</v>
      </c>
      <c r="D68" s="191">
        <v>23.9</v>
      </c>
      <c r="E68" s="32">
        <v>2</v>
      </c>
      <c r="F68" s="153">
        <v>2</v>
      </c>
      <c r="G68" s="159" t="s">
        <v>67</v>
      </c>
      <c r="H68" s="154">
        <v>39722</v>
      </c>
      <c r="I68" s="153" t="s">
        <v>43</v>
      </c>
      <c r="J68" s="121" t="s">
        <v>336</v>
      </c>
    </row>
    <row r="69" spans="1:10">
      <c r="A69" s="24">
        <v>3</v>
      </c>
      <c r="B69" s="25">
        <v>3</v>
      </c>
      <c r="C69" s="226" t="s">
        <v>163</v>
      </c>
      <c r="D69" s="191">
        <v>23.4</v>
      </c>
      <c r="E69" s="34">
        <v>2</v>
      </c>
      <c r="F69" s="153">
        <v>2</v>
      </c>
      <c r="G69" s="159" t="s">
        <v>66</v>
      </c>
      <c r="H69" s="154">
        <v>39608</v>
      </c>
      <c r="I69" s="153" t="s">
        <v>43</v>
      </c>
      <c r="J69" s="121" t="s">
        <v>165</v>
      </c>
    </row>
    <row r="70" spans="1:10" ht="15.75" thickBot="1">
      <c r="A70" s="28">
        <v>4</v>
      </c>
      <c r="B70" s="182" t="s">
        <v>47</v>
      </c>
      <c r="C70" s="229" t="s">
        <v>164</v>
      </c>
      <c r="D70" s="193">
        <v>23.099999999999998</v>
      </c>
      <c r="E70" s="156">
        <v>2</v>
      </c>
      <c r="F70" s="45">
        <v>1</v>
      </c>
      <c r="G70" s="164" t="s">
        <v>66</v>
      </c>
      <c r="H70" s="157">
        <v>39658</v>
      </c>
      <c r="I70" s="45" t="s">
        <v>43</v>
      </c>
      <c r="J70" s="27" t="s">
        <v>165</v>
      </c>
    </row>
    <row r="71" spans="1:10">
      <c r="A71" s="5">
        <v>5</v>
      </c>
      <c r="B71" s="235" t="s">
        <v>394</v>
      </c>
      <c r="C71" s="249" t="s">
        <v>146</v>
      </c>
      <c r="D71" s="250">
        <v>0</v>
      </c>
      <c r="E71" s="32">
        <v>1</v>
      </c>
      <c r="F71" s="32">
        <v>0</v>
      </c>
      <c r="G71" s="171" t="s">
        <v>92</v>
      </c>
      <c r="H71" s="152">
        <v>39540</v>
      </c>
      <c r="I71" s="32" t="s">
        <v>43</v>
      </c>
      <c r="J71" s="171" t="s">
        <v>133</v>
      </c>
    </row>
    <row r="72" spans="1:10">
      <c r="A72" s="24">
        <v>6</v>
      </c>
      <c r="B72" s="235" t="s">
        <v>394</v>
      </c>
      <c r="C72" s="241" t="s">
        <v>341</v>
      </c>
      <c r="D72" s="242">
        <v>0</v>
      </c>
      <c r="E72" s="32">
        <v>1</v>
      </c>
      <c r="F72" s="34">
        <v>0</v>
      </c>
      <c r="G72" s="172" t="s">
        <v>67</v>
      </c>
      <c r="H72" s="154">
        <v>39653</v>
      </c>
      <c r="I72" s="34" t="s">
        <v>43</v>
      </c>
      <c r="J72" s="172" t="s">
        <v>336</v>
      </c>
    </row>
    <row r="73" spans="1:10">
      <c r="A73" s="5">
        <v>7</v>
      </c>
      <c r="B73" s="236" t="s">
        <v>394</v>
      </c>
      <c r="C73" s="241" t="s">
        <v>147</v>
      </c>
      <c r="D73" s="242">
        <v>0</v>
      </c>
      <c r="E73" s="32">
        <v>1</v>
      </c>
      <c r="F73" s="32">
        <v>0</v>
      </c>
      <c r="G73" s="171" t="s">
        <v>92</v>
      </c>
      <c r="H73" s="152">
        <v>39669</v>
      </c>
      <c r="I73" s="32" t="s">
        <v>43</v>
      </c>
      <c r="J73" s="171" t="s">
        <v>132</v>
      </c>
    </row>
    <row r="74" spans="1:10" ht="15.75" thickBot="1">
      <c r="A74" s="26">
        <v>8</v>
      </c>
      <c r="B74" s="237" t="s">
        <v>394</v>
      </c>
      <c r="C74" s="245" t="s">
        <v>224</v>
      </c>
      <c r="D74" s="246">
        <v>0</v>
      </c>
      <c r="E74" s="33">
        <v>1</v>
      </c>
      <c r="F74" s="33">
        <v>0</v>
      </c>
      <c r="G74" s="173" t="s">
        <v>67</v>
      </c>
      <c r="H74" s="155">
        <v>39809</v>
      </c>
      <c r="I74" s="33" t="s">
        <v>221</v>
      </c>
      <c r="J74" s="173" t="s">
        <v>212</v>
      </c>
    </row>
    <row r="75" spans="1:10" ht="15.75" customHeight="1" thickBot="1">
      <c r="A75" s="14" t="s">
        <v>363</v>
      </c>
      <c r="B75" s="230"/>
      <c r="C75" s="15"/>
      <c r="D75" s="189"/>
      <c r="E75" s="230"/>
      <c r="F75" s="44"/>
      <c r="G75" s="15"/>
      <c r="H75" s="50"/>
      <c r="I75" s="59">
        <v>2</v>
      </c>
      <c r="J75" s="58" t="s">
        <v>5</v>
      </c>
    </row>
    <row r="76" spans="1:10">
      <c r="A76" s="5">
        <v>1</v>
      </c>
      <c r="B76" s="31">
        <v>1</v>
      </c>
      <c r="C76" s="228" t="s">
        <v>342</v>
      </c>
      <c r="D76" s="190">
        <v>23.299999999999997</v>
      </c>
      <c r="E76" s="32">
        <v>1</v>
      </c>
      <c r="F76" s="42" t="s">
        <v>49</v>
      </c>
      <c r="G76" s="163" t="s">
        <v>67</v>
      </c>
      <c r="H76" s="152">
        <v>39339</v>
      </c>
      <c r="I76" s="42">
        <v>0</v>
      </c>
      <c r="J76" s="123" t="s">
        <v>336</v>
      </c>
    </row>
    <row r="77" spans="1:10" ht="15.75" thickBot="1">
      <c r="A77" s="24">
        <v>2</v>
      </c>
      <c r="B77" s="25">
        <v>2</v>
      </c>
      <c r="C77" s="226" t="s">
        <v>225</v>
      </c>
      <c r="D77" s="191">
        <v>21.299999999999997</v>
      </c>
      <c r="E77" s="32" t="s">
        <v>49</v>
      </c>
      <c r="F77" s="153" t="s">
        <v>398</v>
      </c>
      <c r="G77" s="159" t="s">
        <v>67</v>
      </c>
      <c r="H77" s="154">
        <v>39205</v>
      </c>
      <c r="I77" s="153">
        <v>0</v>
      </c>
      <c r="J77" s="121" t="s">
        <v>212</v>
      </c>
    </row>
    <row r="78" spans="1:10" ht="15.75" thickBot="1">
      <c r="A78" s="258" t="s">
        <v>22</v>
      </c>
      <c r="B78" s="259"/>
      <c r="C78" s="259"/>
      <c r="D78" s="259"/>
      <c r="E78" s="259"/>
      <c r="F78" s="259"/>
      <c r="G78" s="259"/>
      <c r="H78" s="259"/>
      <c r="I78" s="259"/>
      <c r="J78" s="260"/>
    </row>
    <row r="79" spans="1:10" ht="15" customHeight="1">
      <c r="A79" s="253" t="s">
        <v>1</v>
      </c>
      <c r="B79" s="253" t="s">
        <v>13</v>
      </c>
      <c r="C79" s="263" t="s">
        <v>6</v>
      </c>
      <c r="D79" s="264"/>
      <c r="E79" s="255" t="s">
        <v>10</v>
      </c>
      <c r="F79" s="255" t="s">
        <v>11</v>
      </c>
      <c r="G79" s="255" t="s">
        <v>8</v>
      </c>
      <c r="H79" s="40" t="s">
        <v>3</v>
      </c>
      <c r="I79" s="223" t="s">
        <v>14</v>
      </c>
      <c r="J79" s="261" t="s">
        <v>9</v>
      </c>
    </row>
    <row r="80" spans="1:10" ht="15" customHeight="1" thickBot="1">
      <c r="A80" s="254"/>
      <c r="B80" s="254"/>
      <c r="C80" s="265"/>
      <c r="D80" s="266"/>
      <c r="E80" s="256"/>
      <c r="F80" s="256"/>
      <c r="G80" s="256"/>
      <c r="H80" s="41" t="s">
        <v>12</v>
      </c>
      <c r="I80" s="224" t="s">
        <v>4</v>
      </c>
      <c r="J80" s="262"/>
    </row>
    <row r="81" spans="1:10" ht="15.75" thickBot="1">
      <c r="A81" s="14" t="s">
        <v>364</v>
      </c>
      <c r="B81" s="15"/>
      <c r="C81" s="15"/>
      <c r="D81" s="189"/>
      <c r="E81" s="230"/>
      <c r="F81" s="230"/>
      <c r="G81" s="15"/>
      <c r="H81" s="50"/>
      <c r="I81" s="59">
        <v>17</v>
      </c>
      <c r="J81" s="58" t="s">
        <v>5</v>
      </c>
    </row>
    <row r="82" spans="1:10">
      <c r="A82" s="5">
        <v>1</v>
      </c>
      <c r="B82" s="31">
        <v>1</v>
      </c>
      <c r="C82" s="243" t="s">
        <v>314</v>
      </c>
      <c r="D82" s="244" t="e">
        <v>#REF!</v>
      </c>
      <c r="E82" s="32">
        <v>5</v>
      </c>
      <c r="F82" s="32">
        <v>5</v>
      </c>
      <c r="G82" s="171" t="s">
        <v>91</v>
      </c>
      <c r="H82" s="152">
        <v>40136</v>
      </c>
      <c r="I82" s="161" t="s">
        <v>43</v>
      </c>
      <c r="J82" s="123" t="s">
        <v>315</v>
      </c>
    </row>
    <row r="83" spans="1:10">
      <c r="A83" s="24">
        <v>2</v>
      </c>
      <c r="B83" s="25">
        <v>2</v>
      </c>
      <c r="C83" s="241" t="s">
        <v>155</v>
      </c>
      <c r="D83" s="242" t="e">
        <v>#REF!</v>
      </c>
      <c r="E83" s="32">
        <v>4</v>
      </c>
      <c r="F83" s="32">
        <v>3</v>
      </c>
      <c r="G83" s="171" t="s">
        <v>66</v>
      </c>
      <c r="H83" s="152">
        <v>39954</v>
      </c>
      <c r="I83" s="161" t="s">
        <v>43</v>
      </c>
      <c r="J83" s="123" t="s">
        <v>161</v>
      </c>
    </row>
    <row r="84" spans="1:10">
      <c r="A84" s="24">
        <v>3</v>
      </c>
      <c r="B84" s="25">
        <v>3</v>
      </c>
      <c r="C84" s="241" t="s">
        <v>206</v>
      </c>
      <c r="D84" s="242" t="e">
        <v>#REF!</v>
      </c>
      <c r="E84" s="34">
        <v>3</v>
      </c>
      <c r="F84" s="34">
        <v>2</v>
      </c>
      <c r="G84" s="172" t="s">
        <v>208</v>
      </c>
      <c r="H84" s="154">
        <v>39901</v>
      </c>
      <c r="I84" s="199" t="s">
        <v>43</v>
      </c>
      <c r="J84" s="121" t="s">
        <v>207</v>
      </c>
    </row>
    <row r="85" spans="1:10" ht="15.75" thickBot="1">
      <c r="A85" s="28">
        <v>4</v>
      </c>
      <c r="B85" s="182" t="s">
        <v>47</v>
      </c>
      <c r="C85" s="247" t="s">
        <v>116</v>
      </c>
      <c r="D85" s="248" t="e">
        <v>#REF!</v>
      </c>
      <c r="E85" s="156">
        <v>3</v>
      </c>
      <c r="F85" s="156">
        <v>2</v>
      </c>
      <c r="G85" s="181" t="s">
        <v>92</v>
      </c>
      <c r="H85" s="157">
        <v>39930</v>
      </c>
      <c r="I85" s="231">
        <v>0</v>
      </c>
      <c r="J85" s="27" t="s">
        <v>117</v>
      </c>
    </row>
    <row r="86" spans="1:10">
      <c r="A86" s="5">
        <v>5</v>
      </c>
      <c r="B86" s="235" t="s">
        <v>394</v>
      </c>
      <c r="C86" s="243" t="s">
        <v>156</v>
      </c>
      <c r="D86" s="244" t="e">
        <v>#REF!</v>
      </c>
      <c r="E86" s="32">
        <v>2</v>
      </c>
      <c r="F86" s="32">
        <v>1</v>
      </c>
      <c r="G86" s="171" t="s">
        <v>66</v>
      </c>
      <c r="H86" s="152">
        <v>39945</v>
      </c>
      <c r="I86" s="32" t="s">
        <v>43</v>
      </c>
      <c r="J86" s="171" t="s">
        <v>161</v>
      </c>
    </row>
    <row r="87" spans="1:10">
      <c r="A87" s="24">
        <v>6</v>
      </c>
      <c r="B87" s="235" t="s">
        <v>394</v>
      </c>
      <c r="C87" s="241" t="s">
        <v>154</v>
      </c>
      <c r="D87" s="242" t="e">
        <v>#REF!</v>
      </c>
      <c r="E87" s="32">
        <v>2</v>
      </c>
      <c r="F87" s="34">
        <v>1</v>
      </c>
      <c r="G87" s="172" t="s">
        <v>66</v>
      </c>
      <c r="H87" s="154">
        <v>39992</v>
      </c>
      <c r="I87" s="34" t="s">
        <v>43</v>
      </c>
      <c r="J87" s="172" t="s">
        <v>159</v>
      </c>
    </row>
    <row r="88" spans="1:10">
      <c r="A88" s="5">
        <v>7</v>
      </c>
      <c r="B88" s="236" t="s">
        <v>394</v>
      </c>
      <c r="C88" s="243" t="s">
        <v>151</v>
      </c>
      <c r="D88" s="244" t="e">
        <v>#REF!</v>
      </c>
      <c r="E88" s="32">
        <v>2</v>
      </c>
      <c r="F88" s="32">
        <v>1</v>
      </c>
      <c r="G88" s="171" t="s">
        <v>66</v>
      </c>
      <c r="H88" s="152">
        <v>40188</v>
      </c>
      <c r="I88" s="32">
        <v>0</v>
      </c>
      <c r="J88" s="171" t="s">
        <v>159</v>
      </c>
    </row>
    <row r="89" spans="1:10" ht="15.75" thickBot="1">
      <c r="A89" s="26">
        <v>8</v>
      </c>
      <c r="B89" s="237" t="s">
        <v>394</v>
      </c>
      <c r="C89" s="245" t="s">
        <v>158</v>
      </c>
      <c r="D89" s="246" t="e">
        <v>#REF!</v>
      </c>
      <c r="E89" s="33">
        <v>2</v>
      </c>
      <c r="F89" s="33">
        <v>1</v>
      </c>
      <c r="G89" s="173" t="s">
        <v>66</v>
      </c>
      <c r="H89" s="155">
        <v>40193</v>
      </c>
      <c r="I89" s="33" t="s">
        <v>43</v>
      </c>
      <c r="J89" s="173" t="s">
        <v>159</v>
      </c>
    </row>
    <row r="90" spans="1:10">
      <c r="A90" s="5">
        <v>9</v>
      </c>
      <c r="B90" s="235" t="s">
        <v>397</v>
      </c>
      <c r="C90" s="243" t="s">
        <v>124</v>
      </c>
      <c r="D90" s="244" t="e">
        <v>#REF!</v>
      </c>
      <c r="E90" s="32">
        <v>1</v>
      </c>
      <c r="F90" s="32">
        <v>0</v>
      </c>
      <c r="G90" s="171" t="s">
        <v>92</v>
      </c>
      <c r="H90" s="152">
        <v>40110</v>
      </c>
      <c r="I90" s="32" t="s">
        <v>43</v>
      </c>
      <c r="J90" s="171" t="s">
        <v>125</v>
      </c>
    </row>
    <row r="91" spans="1:10">
      <c r="A91" s="5">
        <v>10</v>
      </c>
      <c r="B91" s="235" t="s">
        <v>397</v>
      </c>
      <c r="C91" s="241" t="s">
        <v>218</v>
      </c>
      <c r="D91" s="242" t="e">
        <v>#REF!</v>
      </c>
      <c r="E91" s="32">
        <v>1</v>
      </c>
      <c r="F91" s="32">
        <v>0</v>
      </c>
      <c r="G91" s="171" t="s">
        <v>67</v>
      </c>
      <c r="H91" s="152">
        <v>39886</v>
      </c>
      <c r="I91" s="32">
        <v>0</v>
      </c>
      <c r="J91" s="171" t="s">
        <v>214</v>
      </c>
    </row>
    <row r="92" spans="1:10">
      <c r="A92" s="5">
        <v>11</v>
      </c>
      <c r="B92" s="236" t="s">
        <v>397</v>
      </c>
      <c r="C92" s="243" t="s">
        <v>152</v>
      </c>
      <c r="D92" s="244" t="e">
        <v>#REF!</v>
      </c>
      <c r="E92" s="32">
        <v>1</v>
      </c>
      <c r="F92" s="32">
        <v>0</v>
      </c>
      <c r="G92" s="171" t="s">
        <v>66</v>
      </c>
      <c r="H92" s="152">
        <v>40095</v>
      </c>
      <c r="I92" s="32">
        <v>0</v>
      </c>
      <c r="J92" s="171" t="s">
        <v>160</v>
      </c>
    </row>
    <row r="93" spans="1:10">
      <c r="A93" s="5">
        <v>12</v>
      </c>
      <c r="B93" s="235" t="s">
        <v>397</v>
      </c>
      <c r="C93" s="241" t="s">
        <v>210</v>
      </c>
      <c r="D93" s="242" t="e">
        <v>#REF!</v>
      </c>
      <c r="E93" s="32">
        <v>1</v>
      </c>
      <c r="F93" s="32">
        <v>0</v>
      </c>
      <c r="G93" s="171" t="s">
        <v>67</v>
      </c>
      <c r="H93" s="152">
        <v>40147</v>
      </c>
      <c r="I93" s="32">
        <v>0</v>
      </c>
      <c r="J93" s="171" t="s">
        <v>212</v>
      </c>
    </row>
    <row r="94" spans="1:10">
      <c r="A94" s="5">
        <v>13</v>
      </c>
      <c r="B94" s="236" t="s">
        <v>397</v>
      </c>
      <c r="C94" s="241" t="s">
        <v>272</v>
      </c>
      <c r="D94" s="242" t="e">
        <v>#REF!</v>
      </c>
      <c r="E94" s="32">
        <v>1</v>
      </c>
      <c r="F94" s="32">
        <v>0</v>
      </c>
      <c r="G94" s="171" t="s">
        <v>91</v>
      </c>
      <c r="H94" s="152">
        <v>40159</v>
      </c>
      <c r="I94" s="32">
        <v>0</v>
      </c>
      <c r="J94" s="171" t="s">
        <v>273</v>
      </c>
    </row>
    <row r="95" spans="1:10">
      <c r="A95" s="5">
        <v>14</v>
      </c>
      <c r="B95" s="235" t="s">
        <v>397</v>
      </c>
      <c r="C95" s="241" t="s">
        <v>240</v>
      </c>
      <c r="D95" s="242" t="e">
        <v>#REF!</v>
      </c>
      <c r="E95" s="32">
        <v>1</v>
      </c>
      <c r="F95" s="32">
        <v>0</v>
      </c>
      <c r="G95" s="171" t="s">
        <v>67</v>
      </c>
      <c r="H95" s="152">
        <v>40179</v>
      </c>
      <c r="I95" s="32">
        <v>0</v>
      </c>
      <c r="J95" s="171" t="s">
        <v>243</v>
      </c>
    </row>
    <row r="96" spans="1:10">
      <c r="A96" s="5">
        <v>15</v>
      </c>
      <c r="B96" s="236" t="s">
        <v>397</v>
      </c>
      <c r="C96" s="241" t="s">
        <v>277</v>
      </c>
      <c r="D96" s="242" t="e">
        <v>#REF!</v>
      </c>
      <c r="E96" s="32">
        <v>1</v>
      </c>
      <c r="F96" s="32">
        <v>0</v>
      </c>
      <c r="G96" s="171" t="s">
        <v>67</v>
      </c>
      <c r="H96" s="152">
        <v>40031</v>
      </c>
      <c r="I96" s="32">
        <v>0</v>
      </c>
      <c r="J96" s="171" t="s">
        <v>278</v>
      </c>
    </row>
    <row r="97" spans="1:10" ht="15.75" thickBot="1">
      <c r="A97" s="26">
        <v>16</v>
      </c>
      <c r="B97" s="238" t="s">
        <v>397</v>
      </c>
      <c r="C97" s="245" t="s">
        <v>211</v>
      </c>
      <c r="D97" s="246" t="e">
        <v>#REF!</v>
      </c>
      <c r="E97" s="33">
        <v>1</v>
      </c>
      <c r="F97" s="33">
        <v>0</v>
      </c>
      <c r="G97" s="173" t="s">
        <v>67</v>
      </c>
      <c r="H97" s="155">
        <v>39973</v>
      </c>
      <c r="I97" s="33">
        <v>0</v>
      </c>
      <c r="J97" s="173" t="s">
        <v>212</v>
      </c>
    </row>
    <row r="98" spans="1:10" ht="15.75" thickBot="1">
      <c r="A98" s="14" t="s">
        <v>365</v>
      </c>
      <c r="B98" s="15"/>
      <c r="C98" s="15"/>
      <c r="D98" s="189"/>
      <c r="E98" s="230"/>
      <c r="F98" s="230"/>
      <c r="G98" s="15"/>
      <c r="H98" s="50"/>
      <c r="I98" s="59">
        <v>18</v>
      </c>
      <c r="J98" s="58" t="s">
        <v>5</v>
      </c>
    </row>
    <row r="99" spans="1:10">
      <c r="A99" s="5">
        <v>1</v>
      </c>
      <c r="B99" s="31">
        <v>1</v>
      </c>
      <c r="C99" s="243" t="s">
        <v>317</v>
      </c>
      <c r="D99" s="244" t="e">
        <v>#REF!</v>
      </c>
      <c r="E99" s="32">
        <v>5</v>
      </c>
      <c r="F99" s="32">
        <v>5</v>
      </c>
      <c r="G99" s="171" t="s">
        <v>91</v>
      </c>
      <c r="H99" s="152">
        <v>39508</v>
      </c>
      <c r="I99" s="161" t="s">
        <v>43</v>
      </c>
      <c r="J99" s="123" t="s">
        <v>315</v>
      </c>
    </row>
    <row r="100" spans="1:10">
      <c r="A100" s="24">
        <v>2</v>
      </c>
      <c r="B100" s="25">
        <v>2</v>
      </c>
      <c r="C100" s="241" t="s">
        <v>316</v>
      </c>
      <c r="D100" s="242" t="e">
        <v>#REF!</v>
      </c>
      <c r="E100" s="32">
        <v>5</v>
      </c>
      <c r="F100" s="32">
        <v>4</v>
      </c>
      <c r="G100" s="171" t="s">
        <v>91</v>
      </c>
      <c r="H100" s="152">
        <v>39832</v>
      </c>
      <c r="I100" s="161" t="s">
        <v>43</v>
      </c>
      <c r="J100" s="123" t="s">
        <v>315</v>
      </c>
    </row>
    <row r="101" spans="1:10">
      <c r="A101" s="24">
        <v>3</v>
      </c>
      <c r="B101" s="25">
        <v>3</v>
      </c>
      <c r="C101" s="241" t="s">
        <v>279</v>
      </c>
      <c r="D101" s="242">
        <v>0</v>
      </c>
      <c r="E101" s="34">
        <v>3</v>
      </c>
      <c r="F101" s="34">
        <v>2</v>
      </c>
      <c r="G101" s="172" t="s">
        <v>67</v>
      </c>
      <c r="H101" s="154">
        <v>39640</v>
      </c>
      <c r="I101" s="199">
        <v>0</v>
      </c>
      <c r="J101" s="121" t="s">
        <v>278</v>
      </c>
    </row>
    <row r="102" spans="1:10" ht="15.75" thickBot="1">
      <c r="A102" s="28">
        <v>4</v>
      </c>
      <c r="B102" s="182" t="s">
        <v>47</v>
      </c>
      <c r="C102" s="247" t="s">
        <v>120</v>
      </c>
      <c r="D102" s="248">
        <v>0</v>
      </c>
      <c r="E102" s="156">
        <v>3</v>
      </c>
      <c r="F102" s="156">
        <v>2</v>
      </c>
      <c r="G102" s="181" t="s">
        <v>92</v>
      </c>
      <c r="H102" s="157">
        <v>39764</v>
      </c>
      <c r="I102" s="231">
        <v>0</v>
      </c>
      <c r="J102" s="27" t="s">
        <v>117</v>
      </c>
    </row>
    <row r="103" spans="1:10">
      <c r="A103" s="5">
        <v>5</v>
      </c>
      <c r="B103" s="235" t="s">
        <v>394</v>
      </c>
      <c r="C103" s="243" t="s">
        <v>118</v>
      </c>
      <c r="D103" s="244">
        <v>0</v>
      </c>
      <c r="E103" s="32">
        <v>2</v>
      </c>
      <c r="F103" s="32">
        <v>1</v>
      </c>
      <c r="G103" s="171" t="s">
        <v>92</v>
      </c>
      <c r="H103" s="152">
        <v>39503</v>
      </c>
      <c r="I103" s="32">
        <v>0</v>
      </c>
      <c r="J103" s="171" t="s">
        <v>117</v>
      </c>
    </row>
    <row r="104" spans="1:10">
      <c r="A104" s="24">
        <v>6</v>
      </c>
      <c r="B104" s="235" t="s">
        <v>394</v>
      </c>
      <c r="C104" s="241" t="s">
        <v>318</v>
      </c>
      <c r="D104" s="242">
        <v>0</v>
      </c>
      <c r="E104" s="32">
        <v>2</v>
      </c>
      <c r="F104" s="34">
        <v>1</v>
      </c>
      <c r="G104" s="172" t="s">
        <v>91</v>
      </c>
      <c r="H104" s="154">
        <v>39568</v>
      </c>
      <c r="I104" s="34" t="s">
        <v>43</v>
      </c>
      <c r="J104" s="172" t="s">
        <v>319</v>
      </c>
    </row>
    <row r="105" spans="1:10">
      <c r="A105" s="5">
        <v>7</v>
      </c>
      <c r="B105" s="236" t="s">
        <v>394</v>
      </c>
      <c r="C105" s="243" t="s">
        <v>215</v>
      </c>
      <c r="D105" s="244">
        <v>0</v>
      </c>
      <c r="E105" s="32">
        <v>2</v>
      </c>
      <c r="F105" s="32">
        <v>1</v>
      </c>
      <c r="G105" s="171" t="s">
        <v>67</v>
      </c>
      <c r="H105" s="152">
        <v>39791</v>
      </c>
      <c r="I105" s="32" t="s">
        <v>221</v>
      </c>
      <c r="J105" s="171" t="s">
        <v>212</v>
      </c>
    </row>
    <row r="106" spans="1:10" ht="15.75" thickBot="1">
      <c r="A106" s="26">
        <v>8</v>
      </c>
      <c r="B106" s="237" t="s">
        <v>394</v>
      </c>
      <c r="C106" s="245" t="s">
        <v>217</v>
      </c>
      <c r="D106" s="246">
        <v>0</v>
      </c>
      <c r="E106" s="33">
        <v>2</v>
      </c>
      <c r="F106" s="33">
        <v>1</v>
      </c>
      <c r="G106" s="173" t="s">
        <v>67</v>
      </c>
      <c r="H106" s="155">
        <v>39687</v>
      </c>
      <c r="I106" s="33">
        <v>0</v>
      </c>
      <c r="J106" s="173" t="s">
        <v>212</v>
      </c>
    </row>
    <row r="107" spans="1:10">
      <c r="A107" s="5">
        <v>9</v>
      </c>
      <c r="B107" s="235" t="s">
        <v>397</v>
      </c>
      <c r="C107" s="243" t="s">
        <v>249</v>
      </c>
      <c r="D107" s="244">
        <v>0</v>
      </c>
      <c r="E107" s="32">
        <v>1</v>
      </c>
      <c r="F107" s="32">
        <v>0</v>
      </c>
      <c r="G107" s="171" t="s">
        <v>67</v>
      </c>
      <c r="H107" s="152">
        <v>39604</v>
      </c>
      <c r="I107" s="32">
        <v>0</v>
      </c>
      <c r="J107" s="171" t="s">
        <v>250</v>
      </c>
    </row>
    <row r="108" spans="1:10">
      <c r="A108" s="5">
        <v>10</v>
      </c>
      <c r="B108" s="235" t="s">
        <v>397</v>
      </c>
      <c r="C108" s="241" t="s">
        <v>245</v>
      </c>
      <c r="D108" s="242">
        <v>0</v>
      </c>
      <c r="E108" s="32">
        <v>1</v>
      </c>
      <c r="F108" s="32">
        <v>0</v>
      </c>
      <c r="G108" s="171" t="s">
        <v>67</v>
      </c>
      <c r="H108" s="152">
        <v>39838</v>
      </c>
      <c r="I108" s="32">
        <v>0</v>
      </c>
      <c r="J108" s="171" t="s">
        <v>243</v>
      </c>
    </row>
    <row r="109" spans="1:10">
      <c r="A109" s="5">
        <v>11</v>
      </c>
      <c r="B109" s="236" t="s">
        <v>397</v>
      </c>
      <c r="C109" s="243" t="s">
        <v>219</v>
      </c>
      <c r="D109" s="244">
        <v>0</v>
      </c>
      <c r="E109" s="32">
        <v>1</v>
      </c>
      <c r="F109" s="32">
        <v>0</v>
      </c>
      <c r="G109" s="171" t="s">
        <v>67</v>
      </c>
      <c r="H109" s="152">
        <v>39529</v>
      </c>
      <c r="I109" s="32" t="s">
        <v>43</v>
      </c>
      <c r="J109" s="171" t="s">
        <v>222</v>
      </c>
    </row>
    <row r="110" spans="1:10">
      <c r="A110" s="5">
        <v>12</v>
      </c>
      <c r="B110" s="235" t="s">
        <v>397</v>
      </c>
      <c r="C110" s="241" t="s">
        <v>216</v>
      </c>
      <c r="D110" s="242">
        <v>0</v>
      </c>
      <c r="E110" s="32">
        <v>1</v>
      </c>
      <c r="F110" s="32">
        <v>0</v>
      </c>
      <c r="G110" s="171" t="s">
        <v>67</v>
      </c>
      <c r="H110" s="152">
        <v>39752</v>
      </c>
      <c r="I110" s="32">
        <v>0</v>
      </c>
      <c r="J110" s="171" t="s">
        <v>212</v>
      </c>
    </row>
    <row r="111" spans="1:10">
      <c r="A111" s="5">
        <v>13</v>
      </c>
      <c r="B111" s="236" t="s">
        <v>397</v>
      </c>
      <c r="C111" s="241" t="s">
        <v>220</v>
      </c>
      <c r="D111" s="242">
        <v>0</v>
      </c>
      <c r="E111" s="32">
        <v>1</v>
      </c>
      <c r="F111" s="32">
        <v>0</v>
      </c>
      <c r="G111" s="171" t="s">
        <v>67</v>
      </c>
      <c r="H111" s="152">
        <v>39485</v>
      </c>
      <c r="I111" s="32" t="s">
        <v>43</v>
      </c>
      <c r="J111" s="171" t="s">
        <v>214</v>
      </c>
    </row>
    <row r="112" spans="1:10">
      <c r="A112" s="5">
        <v>14</v>
      </c>
      <c r="B112" s="235" t="s">
        <v>397</v>
      </c>
      <c r="C112" s="241" t="s">
        <v>119</v>
      </c>
      <c r="D112" s="242">
        <v>0</v>
      </c>
      <c r="E112" s="32">
        <v>1</v>
      </c>
      <c r="F112" s="32">
        <v>0</v>
      </c>
      <c r="G112" s="171" t="s">
        <v>92</v>
      </c>
      <c r="H112" s="152">
        <v>39488</v>
      </c>
      <c r="I112" s="32">
        <v>0</v>
      </c>
      <c r="J112" s="171" t="s">
        <v>117</v>
      </c>
    </row>
    <row r="113" spans="1:10">
      <c r="A113" s="5">
        <v>15</v>
      </c>
      <c r="B113" s="236" t="s">
        <v>397</v>
      </c>
      <c r="C113" s="241" t="s">
        <v>241</v>
      </c>
      <c r="D113" s="242">
        <v>0</v>
      </c>
      <c r="E113" s="32">
        <v>1</v>
      </c>
      <c r="F113" s="32">
        <v>0</v>
      </c>
      <c r="G113" s="171" t="s">
        <v>67</v>
      </c>
      <c r="H113" s="152">
        <v>39541</v>
      </c>
      <c r="I113" s="32">
        <v>0</v>
      </c>
      <c r="J113" s="171" t="s">
        <v>243</v>
      </c>
    </row>
    <row r="114" spans="1:10" ht="15.75" thickBot="1">
      <c r="A114" s="26">
        <v>16</v>
      </c>
      <c r="B114" s="238" t="s">
        <v>397</v>
      </c>
      <c r="C114" s="245" t="s">
        <v>311</v>
      </c>
      <c r="D114" s="246">
        <v>0</v>
      </c>
      <c r="E114" s="33">
        <v>1</v>
      </c>
      <c r="F114" s="33">
        <v>0</v>
      </c>
      <c r="G114" s="173" t="s">
        <v>67</v>
      </c>
      <c r="H114" s="155">
        <v>39692</v>
      </c>
      <c r="I114" s="33">
        <v>0</v>
      </c>
      <c r="J114" s="173" t="s">
        <v>250</v>
      </c>
    </row>
    <row r="115" spans="1:10" ht="15.75" thickBot="1">
      <c r="A115" s="14" t="s">
        <v>362</v>
      </c>
      <c r="B115" s="230"/>
      <c r="C115" s="15"/>
      <c r="D115" s="189"/>
      <c r="E115" s="230"/>
      <c r="F115" s="230"/>
      <c r="G115" s="15"/>
      <c r="H115" s="50"/>
      <c r="I115" s="59">
        <v>10</v>
      </c>
      <c r="J115" s="58" t="s">
        <v>5</v>
      </c>
    </row>
    <row r="116" spans="1:10">
      <c r="A116" s="5">
        <v>1</v>
      </c>
      <c r="B116" s="31">
        <v>1</v>
      </c>
      <c r="C116" s="243" t="s">
        <v>163</v>
      </c>
      <c r="D116" s="244">
        <v>0</v>
      </c>
      <c r="E116" s="32">
        <v>4</v>
      </c>
      <c r="F116" s="32">
        <v>4</v>
      </c>
      <c r="G116" s="171" t="s">
        <v>399</v>
      </c>
      <c r="H116" s="152">
        <v>39608</v>
      </c>
      <c r="I116" s="161" t="s">
        <v>43</v>
      </c>
      <c r="J116" s="123" t="s">
        <v>165</v>
      </c>
    </row>
    <row r="117" spans="1:10">
      <c r="A117" s="24">
        <v>2</v>
      </c>
      <c r="B117" s="25">
        <v>2</v>
      </c>
      <c r="C117" s="241" t="s">
        <v>340</v>
      </c>
      <c r="D117" s="242">
        <v>0</v>
      </c>
      <c r="E117" s="32">
        <v>4</v>
      </c>
      <c r="F117" s="32">
        <v>3</v>
      </c>
      <c r="G117" s="171" t="s">
        <v>400</v>
      </c>
      <c r="H117" s="152">
        <v>39596</v>
      </c>
      <c r="I117" s="161" t="s">
        <v>43</v>
      </c>
      <c r="J117" s="123" t="s">
        <v>336</v>
      </c>
    </row>
    <row r="118" spans="1:10">
      <c r="A118" s="24">
        <v>3</v>
      </c>
      <c r="B118" s="25">
        <v>3</v>
      </c>
      <c r="C118" s="241" t="s">
        <v>341</v>
      </c>
      <c r="D118" s="242">
        <v>0</v>
      </c>
      <c r="E118" s="34">
        <v>2</v>
      </c>
      <c r="F118" s="34">
        <v>1</v>
      </c>
      <c r="G118" s="172" t="s">
        <v>400</v>
      </c>
      <c r="H118" s="154">
        <v>39653</v>
      </c>
      <c r="I118" s="199" t="s">
        <v>43</v>
      </c>
      <c r="J118" s="121" t="s">
        <v>336</v>
      </c>
    </row>
    <row r="119" spans="1:10" ht="15.75" thickBot="1">
      <c r="A119" s="28">
        <v>4</v>
      </c>
      <c r="B119" s="182" t="s">
        <v>47</v>
      </c>
      <c r="C119" s="247" t="s">
        <v>223</v>
      </c>
      <c r="D119" s="248">
        <v>0</v>
      </c>
      <c r="E119" s="156">
        <v>2</v>
      </c>
      <c r="F119" s="156">
        <v>1</v>
      </c>
      <c r="G119" s="181" t="s">
        <v>400</v>
      </c>
      <c r="H119" s="157">
        <v>39894</v>
      </c>
      <c r="I119" s="231">
        <v>0</v>
      </c>
      <c r="J119" s="27" t="s">
        <v>212</v>
      </c>
    </row>
    <row r="120" spans="1:10">
      <c r="A120" s="5">
        <v>5</v>
      </c>
      <c r="B120" s="235" t="s">
        <v>394</v>
      </c>
      <c r="C120" s="243" t="s">
        <v>224</v>
      </c>
      <c r="D120" s="244">
        <v>0</v>
      </c>
      <c r="E120" s="32">
        <v>1</v>
      </c>
      <c r="F120" s="32">
        <v>0</v>
      </c>
      <c r="G120" s="171" t="s">
        <v>400</v>
      </c>
      <c r="H120" s="152">
        <v>39809</v>
      </c>
      <c r="I120" s="32" t="s">
        <v>221</v>
      </c>
      <c r="J120" s="171" t="s">
        <v>212</v>
      </c>
    </row>
    <row r="121" spans="1:10">
      <c r="A121" s="24">
        <v>6</v>
      </c>
      <c r="B121" s="235" t="s">
        <v>394</v>
      </c>
      <c r="C121" s="241" t="s">
        <v>121</v>
      </c>
      <c r="D121" s="242">
        <v>0</v>
      </c>
      <c r="E121" s="32">
        <v>1</v>
      </c>
      <c r="F121" s="34">
        <v>0</v>
      </c>
      <c r="G121" s="172" t="s">
        <v>401</v>
      </c>
      <c r="H121" s="154">
        <v>40130</v>
      </c>
      <c r="I121" s="34">
        <v>0</v>
      </c>
      <c r="J121" s="172" t="s">
        <v>117</v>
      </c>
    </row>
    <row r="122" spans="1:10">
      <c r="A122" s="5">
        <v>7</v>
      </c>
      <c r="B122" s="236" t="s">
        <v>394</v>
      </c>
      <c r="C122" s="243" t="s">
        <v>251</v>
      </c>
      <c r="D122" s="244">
        <v>0</v>
      </c>
      <c r="E122" s="32">
        <v>1</v>
      </c>
      <c r="F122" s="32">
        <v>0</v>
      </c>
      <c r="G122" s="171" t="s">
        <v>400</v>
      </c>
      <c r="H122" s="152">
        <v>40025</v>
      </c>
      <c r="I122" s="32">
        <v>0</v>
      </c>
      <c r="J122" s="171" t="s">
        <v>250</v>
      </c>
    </row>
    <row r="123" spans="1:10" ht="15.75" thickBot="1">
      <c r="A123" s="26">
        <v>8</v>
      </c>
      <c r="B123" s="237" t="s">
        <v>394</v>
      </c>
      <c r="C123" s="245" t="s">
        <v>122</v>
      </c>
      <c r="D123" s="246">
        <v>0</v>
      </c>
      <c r="E123" s="33">
        <v>1</v>
      </c>
      <c r="F123" s="33">
        <v>0</v>
      </c>
      <c r="G123" s="173" t="s">
        <v>401</v>
      </c>
      <c r="H123" s="155">
        <v>39855</v>
      </c>
      <c r="I123" s="33">
        <v>0</v>
      </c>
      <c r="J123" s="173" t="s">
        <v>117</v>
      </c>
    </row>
    <row r="124" spans="1:10">
      <c r="A124" s="5">
        <v>9</v>
      </c>
      <c r="B124" s="235" t="s">
        <v>402</v>
      </c>
      <c r="C124" s="243" t="s">
        <v>339</v>
      </c>
      <c r="D124" s="244">
        <v>0</v>
      </c>
      <c r="E124" s="32">
        <v>1</v>
      </c>
      <c r="F124" s="32">
        <v>0</v>
      </c>
      <c r="G124" s="171" t="s">
        <v>400</v>
      </c>
      <c r="H124" s="152">
        <v>39722</v>
      </c>
      <c r="I124" s="32" t="s">
        <v>43</v>
      </c>
      <c r="J124" s="171" t="s">
        <v>336</v>
      </c>
    </row>
    <row r="125" spans="1:10">
      <c r="A125" s="5">
        <v>10</v>
      </c>
      <c r="B125" s="235" t="s">
        <v>402</v>
      </c>
      <c r="C125" s="241" t="s">
        <v>164</v>
      </c>
      <c r="D125" s="242">
        <v>0</v>
      </c>
      <c r="E125" s="32">
        <v>1</v>
      </c>
      <c r="F125" s="32">
        <v>0</v>
      </c>
      <c r="G125" s="171" t="s">
        <v>399</v>
      </c>
      <c r="H125" s="152">
        <v>39658</v>
      </c>
      <c r="I125" s="32" t="s">
        <v>43</v>
      </c>
      <c r="J125" s="171" t="s">
        <v>165</v>
      </c>
    </row>
  </sheetData>
  <sheetProtection password="E34F" sheet="1" objects="1" scenarios="1"/>
  <sortState ref="C121:J122">
    <sortCondition ref="C80"/>
  </sortState>
  <mergeCells count="87">
    <mergeCell ref="J79:J80"/>
    <mergeCell ref="F79:F80"/>
    <mergeCell ref="G79:G80"/>
    <mergeCell ref="B79:B80"/>
    <mergeCell ref="C79:D80"/>
    <mergeCell ref="C71:D71"/>
    <mergeCell ref="C72:D72"/>
    <mergeCell ref="C73:D73"/>
    <mergeCell ref="C74:D74"/>
    <mergeCell ref="C39:D39"/>
    <mergeCell ref="C58:D58"/>
    <mergeCell ref="C99:D99"/>
    <mergeCell ref="C100:D100"/>
    <mergeCell ref="C101:D101"/>
    <mergeCell ref="C102:D102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A78:J78"/>
    <mergeCell ref="A79:A80"/>
    <mergeCell ref="C34:D34"/>
    <mergeCell ref="C35:D35"/>
    <mergeCell ref="C36:D36"/>
    <mergeCell ref="C37:D37"/>
    <mergeCell ref="C38:D38"/>
    <mergeCell ref="E79:E80"/>
    <mergeCell ref="C50:D50"/>
    <mergeCell ref="C51:D51"/>
    <mergeCell ref="C52:D52"/>
    <mergeCell ref="C53:D53"/>
    <mergeCell ref="C54:D54"/>
    <mergeCell ref="C55:D55"/>
    <mergeCell ref="C56:D56"/>
    <mergeCell ref="C57:D57"/>
    <mergeCell ref="A1:J1"/>
    <mergeCell ref="A3:J3"/>
    <mergeCell ref="A25:A26"/>
    <mergeCell ref="B25:B26"/>
    <mergeCell ref="C25:C26"/>
    <mergeCell ref="E25:E26"/>
    <mergeCell ref="F25:F26"/>
    <mergeCell ref="A2:J2"/>
    <mergeCell ref="A24:J24"/>
    <mergeCell ref="G25:G26"/>
    <mergeCell ref="J25:J26"/>
    <mergeCell ref="C32:D32"/>
    <mergeCell ref="C41:D41"/>
    <mergeCell ref="C47:D47"/>
    <mergeCell ref="C48:D48"/>
    <mergeCell ref="C49:D49"/>
    <mergeCell ref="C33:D33"/>
    <mergeCell ref="C40:D40"/>
    <mergeCell ref="C109:D109"/>
    <mergeCell ref="C110:D110"/>
    <mergeCell ref="C111:D111"/>
    <mergeCell ref="C118:D118"/>
    <mergeCell ref="C119:D119"/>
    <mergeCell ref="C116:D116"/>
    <mergeCell ref="C117:D117"/>
    <mergeCell ref="C114:D114"/>
    <mergeCell ref="C103:D103"/>
    <mergeCell ref="C104:D104"/>
    <mergeCell ref="C106:D106"/>
    <mergeCell ref="C107:D107"/>
    <mergeCell ref="C108:D108"/>
    <mergeCell ref="C125:D125"/>
    <mergeCell ref="C91:D91"/>
    <mergeCell ref="C92:D92"/>
    <mergeCell ref="C93:D93"/>
    <mergeCell ref="C94:D94"/>
    <mergeCell ref="C95:D95"/>
    <mergeCell ref="C96:D96"/>
    <mergeCell ref="C97:D97"/>
    <mergeCell ref="C122:D122"/>
    <mergeCell ref="C105:D105"/>
    <mergeCell ref="C120:D120"/>
    <mergeCell ref="C121:D121"/>
    <mergeCell ref="C123:D123"/>
    <mergeCell ref="C124:D124"/>
    <mergeCell ref="C112:D112"/>
    <mergeCell ref="C113:D113"/>
  </mergeCells>
  <pageMargins left="0.39370078740157483" right="0.39370078740157483" top="0.6692913385826772" bottom="0.98425196850393704" header="0" footer="0"/>
  <pageSetup paperSize="9" scale="91" orientation="portrait" r:id="rId1"/>
  <headerFooter>
    <oddHeader xml:space="preserve">&amp;C&amp;"-,полужирный"&amp;KFF0000トヴェル州東武道連盟      
ОСО "ФЕДЕРАЦИЯ ВОСТОЧНОГО БОЕВОГО ЕДИНОБОРСТВА ТВЕРСКОЙ ОБЛАСТИ"      
</oddHeader>
    <oddFooter>&amp;L&amp;"-,полужирный"Главный судья соревнований
Главный секретарь соревнований&amp;C&amp;"-,полужирный"        
   Соколов П.В. (1К)
Сопнев А.В. (1К)                               &amp;RСтраница  &amp;P из &amp;N</oddFooter>
  </headerFooter>
  <rowBreaks count="2" manualBreakCount="2">
    <brk id="50" max="9" man="1"/>
    <brk id="10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tabColor theme="3" tint="0.59999389629810485"/>
  </sheetPr>
  <dimension ref="A1:J295"/>
  <sheetViews>
    <sheetView showGridLines="0" showRowColHeaders="0" showZeros="0" tabSelected="1" showRuler="0" view="pageLayout" zoomScaleNormal="100" zoomScaleSheetLayoutView="100" workbookViewId="0">
      <selection sqref="A1:J1"/>
    </sheetView>
  </sheetViews>
  <sheetFormatPr defaultColWidth="3.42578125" defaultRowHeight="15"/>
  <cols>
    <col min="1" max="1" width="3.5703125" style="4" customWidth="1"/>
    <col min="2" max="2" width="4.28515625" style="4" customWidth="1"/>
    <col min="3" max="3" width="26.7109375" customWidth="1"/>
    <col min="4" max="4" width="5.7109375" style="184" customWidth="1"/>
    <col min="5" max="5" width="5" style="3" customWidth="1"/>
    <col min="6" max="6" width="5.85546875" style="3" customWidth="1"/>
    <col min="7" max="7" width="18.7109375" style="170" customWidth="1"/>
    <col min="8" max="8" width="8" style="51" customWidth="1"/>
    <col min="9" max="9" width="7" style="3" bestFit="1" customWidth="1"/>
    <col min="10" max="10" width="24.28515625" style="54" customWidth="1"/>
  </cols>
  <sheetData>
    <row r="1" spans="1:10" ht="18.7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s="61" customFormat="1" ht="15.75">
      <c r="A2" s="257" t="s">
        <v>97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ht="15.75">
      <c r="A3" s="252" t="s">
        <v>18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>
      <c r="A4" s="9" t="s">
        <v>100</v>
      </c>
      <c r="B4" s="146"/>
      <c r="C4" s="146"/>
      <c r="D4" s="183"/>
      <c r="E4" s="150"/>
      <c r="F4" s="150"/>
      <c r="G4" s="146"/>
      <c r="H4" s="46"/>
      <c r="I4" s="150"/>
      <c r="J4" s="11" t="s">
        <v>99</v>
      </c>
    </row>
    <row r="5" spans="1:10">
      <c r="A5" s="9"/>
      <c r="B5" s="146"/>
      <c r="C5" s="146"/>
      <c r="D5" s="183"/>
      <c r="E5" s="150"/>
      <c r="F5" s="150"/>
      <c r="G5" s="146"/>
      <c r="H5" s="46"/>
      <c r="I5" s="150"/>
      <c r="J5" s="11"/>
    </row>
    <row r="6" spans="1:10">
      <c r="A6" s="9"/>
      <c r="B6" s="146" t="s">
        <v>390</v>
      </c>
      <c r="C6" s="146"/>
      <c r="D6" s="183"/>
      <c r="E6" s="150"/>
      <c r="F6" s="150"/>
      <c r="G6" s="146"/>
      <c r="H6" s="46"/>
      <c r="I6" s="47">
        <v>29</v>
      </c>
      <c r="J6" s="11" t="s">
        <v>43</v>
      </c>
    </row>
    <row r="7" spans="1:10">
      <c r="A7" s="9"/>
      <c r="B7" s="146" t="s">
        <v>387</v>
      </c>
      <c r="C7" s="146"/>
      <c r="D7" s="183"/>
      <c r="E7" s="150"/>
      <c r="F7" s="150"/>
      <c r="G7" s="146"/>
      <c r="H7" s="46"/>
      <c r="I7" s="149">
        <v>12</v>
      </c>
      <c r="J7" s="11" t="s">
        <v>39</v>
      </c>
    </row>
    <row r="8" spans="1:10" ht="15" customHeight="1">
      <c r="A8" s="9"/>
      <c r="B8" s="284" t="s">
        <v>51</v>
      </c>
      <c r="C8" s="284"/>
      <c r="D8" s="284"/>
      <c r="E8" s="284"/>
      <c r="F8" s="284"/>
      <c r="G8" s="284"/>
      <c r="H8" s="52"/>
      <c r="I8" s="149">
        <v>25</v>
      </c>
      <c r="J8" s="11" t="s">
        <v>35</v>
      </c>
    </row>
    <row r="9" spans="1:10">
      <c r="A9" s="9"/>
      <c r="B9" s="19">
        <v>98</v>
      </c>
      <c r="C9" s="233" t="s">
        <v>53</v>
      </c>
      <c r="D9" s="196"/>
      <c r="E9" s="53"/>
      <c r="F9" s="53"/>
      <c r="G9" s="233"/>
      <c r="I9" s="149">
        <v>9</v>
      </c>
      <c r="J9" s="57" t="s">
        <v>42</v>
      </c>
    </row>
    <row r="10" spans="1:10" ht="14.25" customHeight="1">
      <c r="A10" s="9"/>
      <c r="B10" s="19">
        <v>63</v>
      </c>
      <c r="C10" s="284" t="s">
        <v>58</v>
      </c>
      <c r="D10" s="284"/>
      <c r="E10" s="53"/>
      <c r="F10" s="53"/>
      <c r="G10" s="233"/>
      <c r="I10" s="47">
        <v>4</v>
      </c>
      <c r="J10" s="57" t="s">
        <v>38</v>
      </c>
    </row>
    <row r="11" spans="1:10" ht="15" customHeight="1">
      <c r="A11" s="9"/>
      <c r="B11" s="19">
        <v>35</v>
      </c>
      <c r="C11" s="233" t="s">
        <v>59</v>
      </c>
      <c r="D11" s="196"/>
      <c r="E11" s="53"/>
      <c r="F11" s="53"/>
      <c r="G11" s="233"/>
      <c r="I11" s="149">
        <v>7</v>
      </c>
      <c r="J11" s="57" t="s">
        <v>34</v>
      </c>
    </row>
    <row r="12" spans="1:10" ht="15" customHeight="1">
      <c r="A12" s="9"/>
      <c r="B12" s="285" t="s">
        <v>29</v>
      </c>
      <c r="C12" s="285"/>
      <c r="D12" s="285"/>
      <c r="E12" s="285"/>
      <c r="F12" s="285"/>
      <c r="G12" s="285"/>
      <c r="I12" s="149">
        <v>8</v>
      </c>
      <c r="J12" s="57" t="s">
        <v>41</v>
      </c>
    </row>
    <row r="13" spans="1:10">
      <c r="A13" s="9"/>
      <c r="B13" s="19">
        <v>123</v>
      </c>
      <c r="C13" s="232" t="s">
        <v>53</v>
      </c>
      <c r="D13" s="196"/>
      <c r="E13" s="53"/>
      <c r="F13" s="53"/>
      <c r="G13" s="233"/>
      <c r="I13" s="149">
        <v>0</v>
      </c>
      <c r="J13" s="57" t="s">
        <v>37</v>
      </c>
    </row>
    <row r="14" spans="1:10" ht="14.25" customHeight="1">
      <c r="A14" s="9"/>
      <c r="B14" s="19">
        <v>79</v>
      </c>
      <c r="C14" s="284" t="s">
        <v>58</v>
      </c>
      <c r="D14" s="284"/>
      <c r="E14" s="53"/>
      <c r="F14" s="53"/>
      <c r="G14" s="233"/>
      <c r="I14" s="149">
        <v>0</v>
      </c>
      <c r="J14" s="57" t="s">
        <v>33</v>
      </c>
    </row>
    <row r="15" spans="1:10" ht="15" customHeight="1">
      <c r="A15" s="9"/>
      <c r="B15" s="19">
        <v>44</v>
      </c>
      <c r="C15" s="233" t="s">
        <v>59</v>
      </c>
      <c r="D15" s="196"/>
      <c r="E15" s="53"/>
      <c r="F15" s="53"/>
      <c r="G15" s="233"/>
      <c r="J15" s="232"/>
    </row>
    <row r="16" spans="1:10">
      <c r="A16" s="9"/>
      <c r="B16" s="146" t="s">
        <v>391</v>
      </c>
      <c r="C16" s="146"/>
      <c r="D16" s="183"/>
      <c r="E16" s="150"/>
      <c r="F16" s="150"/>
      <c r="G16" s="146"/>
      <c r="J16" s="18"/>
    </row>
    <row r="17" spans="1:10">
      <c r="A17" s="9"/>
      <c r="B17" s="17">
        <v>5</v>
      </c>
      <c r="C17" s="146" t="s">
        <v>392</v>
      </c>
      <c r="D17" s="183"/>
      <c r="E17" s="150"/>
      <c r="F17" s="150"/>
      <c r="G17" s="146"/>
      <c r="H17" s="46"/>
    </row>
    <row r="18" spans="1:10">
      <c r="A18" s="9"/>
      <c r="B18" s="17">
        <v>15</v>
      </c>
      <c r="C18" s="146" t="s">
        <v>393</v>
      </c>
      <c r="D18" s="183"/>
      <c r="E18" s="150"/>
      <c r="F18" s="150"/>
      <c r="G18" s="146"/>
      <c r="H18" s="46"/>
    </row>
    <row r="19" spans="1:10">
      <c r="A19" s="9"/>
      <c r="B19" s="146" t="s">
        <v>50</v>
      </c>
      <c r="C19" s="146"/>
      <c r="D19" s="183"/>
      <c r="F19" s="149">
        <v>226</v>
      </c>
      <c r="G19" s="146"/>
      <c r="J19" s="11"/>
    </row>
    <row r="20" spans="1:10">
      <c r="A20" s="9"/>
      <c r="B20" s="146" t="s">
        <v>94</v>
      </c>
      <c r="C20" s="146"/>
      <c r="D20" s="197">
        <v>30</v>
      </c>
      <c r="E20" s="11" t="s">
        <v>384</v>
      </c>
      <c r="F20" s="150"/>
      <c r="G20" s="146"/>
      <c r="H20" s="46"/>
      <c r="I20" s="150"/>
      <c r="J20" s="11"/>
    </row>
    <row r="21" spans="1:10">
      <c r="A21" s="9"/>
      <c r="B21" s="16">
        <v>14</v>
      </c>
      <c r="C21" s="146" t="s">
        <v>61</v>
      </c>
      <c r="F21" s="150"/>
      <c r="G21" s="146"/>
      <c r="H21" s="46"/>
      <c r="I21" s="150"/>
      <c r="J21" s="11"/>
    </row>
    <row r="22" spans="1:10">
      <c r="A22" s="9"/>
      <c r="B22" s="16">
        <v>0</v>
      </c>
      <c r="C22" s="146" t="s">
        <v>54</v>
      </c>
      <c r="F22" s="150"/>
      <c r="G22" s="146"/>
      <c r="H22" s="46"/>
      <c r="I22" s="150"/>
      <c r="J22" s="11"/>
    </row>
    <row r="23" spans="1:10">
      <c r="A23" s="9"/>
      <c r="B23" s="16">
        <v>4</v>
      </c>
      <c r="C23" s="146" t="s">
        <v>55</v>
      </c>
      <c r="D23" s="185"/>
      <c r="E23" s="150"/>
      <c r="F23" s="150"/>
      <c r="G23" s="146"/>
      <c r="H23" s="46"/>
      <c r="I23" s="150"/>
      <c r="J23" s="11"/>
    </row>
    <row r="24" spans="1:10">
      <c r="A24" s="9"/>
      <c r="B24" s="16">
        <v>11</v>
      </c>
      <c r="C24" s="146" t="s">
        <v>56</v>
      </c>
      <c r="D24" s="185"/>
      <c r="E24" s="150"/>
      <c r="F24" s="150"/>
      <c r="G24" s="146"/>
      <c r="H24" s="46"/>
      <c r="I24" s="150"/>
      <c r="J24" s="11"/>
    </row>
    <row r="25" spans="1:10">
      <c r="A25" s="9"/>
      <c r="B25" s="16">
        <v>1</v>
      </c>
      <c r="C25" s="146" t="s">
        <v>57</v>
      </c>
      <c r="D25" s="183"/>
      <c r="E25" s="150"/>
      <c r="H25" s="46"/>
      <c r="I25" s="150"/>
      <c r="J25" s="11"/>
    </row>
    <row r="26" spans="1:10" ht="15" customHeight="1" thickBot="1">
      <c r="A26" s="234"/>
      <c r="B26" s="234"/>
      <c r="C26" s="1"/>
      <c r="D26" s="186"/>
      <c r="E26" s="2"/>
      <c r="F26" s="2"/>
      <c r="G26" s="169"/>
      <c r="H26" s="48"/>
      <c r="I26" s="49"/>
      <c r="J26" s="55"/>
    </row>
    <row r="27" spans="1:10" ht="15.75" customHeight="1" thickBot="1">
      <c r="A27" s="258" t="s">
        <v>23</v>
      </c>
      <c r="B27" s="259"/>
      <c r="C27" s="259"/>
      <c r="D27" s="259"/>
      <c r="E27" s="259"/>
      <c r="F27" s="259"/>
      <c r="G27" s="259"/>
      <c r="H27" s="259"/>
      <c r="I27" s="259"/>
      <c r="J27" s="260"/>
    </row>
    <row r="28" spans="1:10" ht="15" customHeight="1">
      <c r="A28" s="253" t="s">
        <v>1</v>
      </c>
      <c r="B28" s="253" t="s">
        <v>13</v>
      </c>
      <c r="C28" s="255" t="s">
        <v>6</v>
      </c>
      <c r="D28" s="187" t="s">
        <v>7</v>
      </c>
      <c r="E28" s="255" t="s">
        <v>10</v>
      </c>
      <c r="F28" s="255" t="s">
        <v>11</v>
      </c>
      <c r="G28" s="255" t="s">
        <v>8</v>
      </c>
      <c r="H28" s="40" t="s">
        <v>3</v>
      </c>
      <c r="I28" s="223" t="s">
        <v>14</v>
      </c>
      <c r="J28" s="261" t="s">
        <v>9</v>
      </c>
    </row>
    <row r="29" spans="1:10" ht="15" customHeight="1" thickBot="1">
      <c r="A29" s="254"/>
      <c r="B29" s="254"/>
      <c r="C29" s="256"/>
      <c r="D29" s="188" t="s">
        <v>2</v>
      </c>
      <c r="E29" s="256"/>
      <c r="F29" s="256"/>
      <c r="G29" s="256"/>
      <c r="H29" s="41" t="s">
        <v>12</v>
      </c>
      <c r="I29" s="224" t="s">
        <v>4</v>
      </c>
      <c r="J29" s="262"/>
    </row>
    <row r="30" spans="1:10" ht="15.75" customHeight="1" thickBot="1">
      <c r="A30" s="14" t="s">
        <v>19</v>
      </c>
      <c r="B30" s="230"/>
      <c r="C30" s="15"/>
      <c r="D30" s="189"/>
      <c r="E30" s="230"/>
      <c r="F30" s="44"/>
      <c r="G30" s="15"/>
      <c r="H30" s="50"/>
      <c r="I30" s="59">
        <v>17</v>
      </c>
      <c r="J30" s="58" t="s">
        <v>5</v>
      </c>
    </row>
    <row r="31" spans="1:10">
      <c r="A31" s="5">
        <v>1</v>
      </c>
      <c r="B31" s="31">
        <v>1</v>
      </c>
      <c r="C31" s="228" t="s">
        <v>130</v>
      </c>
      <c r="D31" s="190">
        <v>41.099999999999994</v>
      </c>
      <c r="E31" s="32">
        <v>3</v>
      </c>
      <c r="F31" s="42">
        <v>3</v>
      </c>
      <c r="G31" s="163" t="s">
        <v>92</v>
      </c>
      <c r="H31" s="152">
        <v>39354</v>
      </c>
      <c r="I31" s="42" t="s">
        <v>43</v>
      </c>
      <c r="J31" s="123" t="s">
        <v>133</v>
      </c>
    </row>
    <row r="32" spans="1:10">
      <c r="A32" s="24">
        <v>2</v>
      </c>
      <c r="B32" s="25">
        <v>2</v>
      </c>
      <c r="C32" s="226" t="s">
        <v>135</v>
      </c>
      <c r="D32" s="191">
        <v>40.700000000000003</v>
      </c>
      <c r="E32" s="32">
        <v>3</v>
      </c>
      <c r="F32" s="153">
        <v>3</v>
      </c>
      <c r="G32" s="159" t="s">
        <v>92</v>
      </c>
      <c r="H32" s="154">
        <v>39171</v>
      </c>
      <c r="I32" s="153" t="s">
        <v>35</v>
      </c>
      <c r="J32" s="121" t="s">
        <v>125</v>
      </c>
    </row>
    <row r="33" spans="1:10">
      <c r="A33" s="24">
        <v>3</v>
      </c>
      <c r="B33" s="25">
        <v>3</v>
      </c>
      <c r="C33" s="226" t="s">
        <v>134</v>
      </c>
      <c r="D33" s="191">
        <v>39.6</v>
      </c>
      <c r="E33" s="34">
        <v>3</v>
      </c>
      <c r="F33" s="153">
        <v>3</v>
      </c>
      <c r="G33" s="159" t="s">
        <v>92</v>
      </c>
      <c r="H33" s="154">
        <v>39242</v>
      </c>
      <c r="I33" s="153" t="s">
        <v>39</v>
      </c>
      <c r="J33" s="121" t="s">
        <v>133</v>
      </c>
    </row>
    <row r="34" spans="1:10" ht="15.75" thickBot="1">
      <c r="A34" s="28">
        <v>4</v>
      </c>
      <c r="B34" s="182" t="s">
        <v>47</v>
      </c>
      <c r="C34" s="229" t="s">
        <v>136</v>
      </c>
      <c r="D34" s="193">
        <v>38.999999999999993</v>
      </c>
      <c r="E34" s="156">
        <v>4</v>
      </c>
      <c r="F34" s="45">
        <v>3</v>
      </c>
      <c r="G34" s="164" t="s">
        <v>92</v>
      </c>
      <c r="H34" s="157">
        <v>39472</v>
      </c>
      <c r="I34" s="45" t="s">
        <v>43</v>
      </c>
      <c r="J34" s="27" t="s">
        <v>125</v>
      </c>
    </row>
    <row r="35" spans="1:10">
      <c r="A35" s="5">
        <v>5</v>
      </c>
      <c r="B35" s="235" t="s">
        <v>394</v>
      </c>
      <c r="C35" s="249" t="s">
        <v>166</v>
      </c>
      <c r="D35" s="250" t="e">
        <v>#REF!</v>
      </c>
      <c r="E35" s="32">
        <v>2</v>
      </c>
      <c r="F35" s="32">
        <v>1</v>
      </c>
      <c r="G35" s="171" t="s">
        <v>66</v>
      </c>
      <c r="H35" s="152">
        <v>39310</v>
      </c>
      <c r="I35" s="32" t="s">
        <v>39</v>
      </c>
      <c r="J35" s="171" t="s">
        <v>165</v>
      </c>
    </row>
    <row r="36" spans="1:10">
      <c r="A36" s="24">
        <v>6</v>
      </c>
      <c r="B36" s="235" t="s">
        <v>394</v>
      </c>
      <c r="C36" s="241" t="s">
        <v>344</v>
      </c>
      <c r="D36" s="242" t="e">
        <v>#REF!</v>
      </c>
      <c r="E36" s="32">
        <v>2</v>
      </c>
      <c r="F36" s="34">
        <v>1</v>
      </c>
      <c r="G36" s="172" t="s">
        <v>67</v>
      </c>
      <c r="H36" s="154">
        <v>39165</v>
      </c>
      <c r="I36" s="34" t="s">
        <v>43</v>
      </c>
      <c r="J36" s="172" t="s">
        <v>336</v>
      </c>
    </row>
    <row r="37" spans="1:10">
      <c r="A37" s="5">
        <v>7</v>
      </c>
      <c r="B37" s="236" t="s">
        <v>394</v>
      </c>
      <c r="C37" s="241" t="s">
        <v>128</v>
      </c>
      <c r="D37" s="242" t="e">
        <v>#REF!</v>
      </c>
      <c r="E37" s="32">
        <v>2</v>
      </c>
      <c r="F37" s="32">
        <v>1</v>
      </c>
      <c r="G37" s="171" t="s">
        <v>92</v>
      </c>
      <c r="H37" s="152">
        <v>39446</v>
      </c>
      <c r="I37" s="32">
        <v>0</v>
      </c>
      <c r="J37" s="171" t="s">
        <v>131</v>
      </c>
    </row>
    <row r="38" spans="1:10" ht="15.75" thickBot="1">
      <c r="A38" s="26">
        <v>8</v>
      </c>
      <c r="B38" s="237" t="s">
        <v>394</v>
      </c>
      <c r="C38" s="245" t="s">
        <v>170</v>
      </c>
      <c r="D38" s="246" t="e">
        <v>#REF!</v>
      </c>
      <c r="E38" s="33">
        <v>2</v>
      </c>
      <c r="F38" s="33">
        <v>1</v>
      </c>
      <c r="G38" s="173" t="s">
        <v>66</v>
      </c>
      <c r="H38" s="155">
        <v>39311</v>
      </c>
      <c r="I38" s="33" t="s">
        <v>39</v>
      </c>
      <c r="J38" s="173" t="s">
        <v>159</v>
      </c>
    </row>
    <row r="39" spans="1:10">
      <c r="A39" s="5">
        <v>9</v>
      </c>
      <c r="B39" s="235" t="s">
        <v>397</v>
      </c>
      <c r="C39" s="249" t="s">
        <v>167</v>
      </c>
      <c r="D39" s="250" t="e">
        <v>#REF!</v>
      </c>
      <c r="E39" s="32">
        <v>2</v>
      </c>
      <c r="F39" s="32">
        <v>1</v>
      </c>
      <c r="G39" s="171" t="s">
        <v>66</v>
      </c>
      <c r="H39" s="152">
        <v>39453</v>
      </c>
      <c r="I39" s="32" t="s">
        <v>39</v>
      </c>
      <c r="J39" s="171" t="s">
        <v>161</v>
      </c>
    </row>
    <row r="40" spans="1:10">
      <c r="A40" s="5">
        <v>10</v>
      </c>
      <c r="B40" s="235" t="s">
        <v>397</v>
      </c>
      <c r="C40" s="241" t="s">
        <v>246</v>
      </c>
      <c r="D40" s="242" t="e">
        <v>#REF!</v>
      </c>
      <c r="E40" s="32">
        <v>1</v>
      </c>
      <c r="F40" s="32">
        <v>0</v>
      </c>
      <c r="G40" s="171" t="s">
        <v>67</v>
      </c>
      <c r="H40" s="152">
        <v>39275</v>
      </c>
      <c r="I40" s="32">
        <v>0</v>
      </c>
      <c r="J40" s="171" t="s">
        <v>243</v>
      </c>
    </row>
    <row r="41" spans="1:10">
      <c r="A41" s="5">
        <v>11</v>
      </c>
      <c r="B41" s="236" t="s">
        <v>397</v>
      </c>
      <c r="C41" s="241" t="s">
        <v>169</v>
      </c>
      <c r="D41" s="242" t="e">
        <v>#REF!</v>
      </c>
      <c r="E41" s="32">
        <v>1</v>
      </c>
      <c r="F41" s="32">
        <v>0</v>
      </c>
      <c r="G41" s="171" t="s">
        <v>66</v>
      </c>
      <c r="H41" s="152">
        <v>39285</v>
      </c>
      <c r="I41" s="32" t="s">
        <v>39</v>
      </c>
      <c r="J41" s="171" t="s">
        <v>159</v>
      </c>
    </row>
    <row r="42" spans="1:10">
      <c r="A42" s="5">
        <v>12</v>
      </c>
      <c r="B42" s="235" t="s">
        <v>397</v>
      </c>
      <c r="C42" s="241" t="s">
        <v>127</v>
      </c>
      <c r="D42" s="242" t="e">
        <v>#REF!</v>
      </c>
      <c r="E42" s="32">
        <v>1</v>
      </c>
      <c r="F42" s="32">
        <v>0</v>
      </c>
      <c r="G42" s="171" t="s">
        <v>92</v>
      </c>
      <c r="H42" s="152">
        <v>39224</v>
      </c>
      <c r="I42" s="32" t="s">
        <v>35</v>
      </c>
      <c r="J42" s="171" t="s">
        <v>125</v>
      </c>
    </row>
    <row r="43" spans="1:10">
      <c r="A43" s="5">
        <v>13</v>
      </c>
      <c r="B43" s="236" t="s">
        <v>397</v>
      </c>
      <c r="C43" s="241" t="s">
        <v>168</v>
      </c>
      <c r="D43" s="242" t="e">
        <v>#REF!</v>
      </c>
      <c r="E43" s="32">
        <v>1</v>
      </c>
      <c r="F43" s="32">
        <v>0</v>
      </c>
      <c r="G43" s="171" t="s">
        <v>66</v>
      </c>
      <c r="H43" s="152">
        <v>39181</v>
      </c>
      <c r="I43" s="32" t="s">
        <v>39</v>
      </c>
      <c r="J43" s="171" t="s">
        <v>161</v>
      </c>
    </row>
    <row r="44" spans="1:10">
      <c r="A44" s="5">
        <v>14</v>
      </c>
      <c r="B44" s="235" t="s">
        <v>397</v>
      </c>
      <c r="C44" s="241" t="s">
        <v>343</v>
      </c>
      <c r="D44" s="242" t="e">
        <v>#REF!</v>
      </c>
      <c r="E44" s="32">
        <v>1</v>
      </c>
      <c r="F44" s="32">
        <v>0</v>
      </c>
      <c r="G44" s="171" t="s">
        <v>67</v>
      </c>
      <c r="H44" s="152">
        <v>39472</v>
      </c>
      <c r="I44" s="32" t="s">
        <v>43</v>
      </c>
      <c r="J44" s="171" t="s">
        <v>336</v>
      </c>
    </row>
    <row r="45" spans="1:10">
      <c r="A45" s="5">
        <v>15</v>
      </c>
      <c r="B45" s="236" t="s">
        <v>397</v>
      </c>
      <c r="C45" s="241" t="s">
        <v>307</v>
      </c>
      <c r="D45" s="242" t="e">
        <v>#REF!</v>
      </c>
      <c r="E45" s="32">
        <v>1</v>
      </c>
      <c r="F45" s="32">
        <v>0</v>
      </c>
      <c r="G45" s="171" t="s">
        <v>208</v>
      </c>
      <c r="H45" s="152">
        <v>39362</v>
      </c>
      <c r="I45" s="32">
        <v>0</v>
      </c>
      <c r="J45" s="171" t="s">
        <v>207</v>
      </c>
    </row>
    <row r="46" spans="1:10" ht="15.75" thickBot="1">
      <c r="A46" s="26">
        <v>16</v>
      </c>
      <c r="B46" s="238" t="s">
        <v>397</v>
      </c>
      <c r="C46" s="245" t="s">
        <v>345</v>
      </c>
      <c r="D46" s="246" t="e">
        <v>#REF!</v>
      </c>
      <c r="E46" s="33">
        <v>1</v>
      </c>
      <c r="F46" s="33">
        <v>0</v>
      </c>
      <c r="G46" s="173" t="s">
        <v>92</v>
      </c>
      <c r="H46" s="155">
        <v>39409</v>
      </c>
      <c r="I46" s="33" t="s">
        <v>43</v>
      </c>
      <c r="J46" s="173" t="s">
        <v>336</v>
      </c>
    </row>
    <row r="47" spans="1:10" ht="15.75" customHeight="1" thickBot="1">
      <c r="A47" s="14" t="s">
        <v>366</v>
      </c>
      <c r="B47" s="230"/>
      <c r="C47" s="15"/>
      <c r="D47" s="189"/>
      <c r="E47" s="230"/>
      <c r="F47" s="44"/>
      <c r="G47" s="15"/>
      <c r="H47" s="50"/>
      <c r="I47" s="59">
        <v>14</v>
      </c>
      <c r="J47" s="58" t="s">
        <v>5</v>
      </c>
    </row>
    <row r="48" spans="1:10">
      <c r="A48" s="5">
        <v>1</v>
      </c>
      <c r="B48" s="31">
        <v>1</v>
      </c>
      <c r="C48" s="228" t="s">
        <v>171</v>
      </c>
      <c r="D48" s="190">
        <v>24.200000000000006</v>
      </c>
      <c r="E48" s="32">
        <v>3</v>
      </c>
      <c r="F48" s="42">
        <v>3</v>
      </c>
      <c r="G48" s="163" t="s">
        <v>66</v>
      </c>
      <c r="H48" s="152">
        <v>39035</v>
      </c>
      <c r="I48" s="42" t="s">
        <v>35</v>
      </c>
      <c r="J48" s="123" t="s">
        <v>161</v>
      </c>
    </row>
    <row r="49" spans="1:10">
      <c r="A49" s="24">
        <v>2</v>
      </c>
      <c r="B49" s="25">
        <v>2</v>
      </c>
      <c r="C49" s="226" t="s">
        <v>137</v>
      </c>
      <c r="D49" s="191">
        <v>23.500000000000004</v>
      </c>
      <c r="E49" s="32">
        <v>3</v>
      </c>
      <c r="F49" s="153">
        <v>3</v>
      </c>
      <c r="G49" s="159" t="s">
        <v>92</v>
      </c>
      <c r="H49" s="154">
        <v>39050</v>
      </c>
      <c r="I49" s="153">
        <v>0</v>
      </c>
      <c r="J49" s="121" t="s">
        <v>125</v>
      </c>
    </row>
    <row r="50" spans="1:10">
      <c r="A50" s="24">
        <v>3</v>
      </c>
      <c r="B50" s="25">
        <v>3</v>
      </c>
      <c r="C50" s="226" t="s">
        <v>172</v>
      </c>
      <c r="D50" s="191">
        <v>23.200000000000003</v>
      </c>
      <c r="E50" s="34">
        <v>3</v>
      </c>
      <c r="F50" s="153">
        <v>3</v>
      </c>
      <c r="G50" s="159" t="s">
        <v>66</v>
      </c>
      <c r="H50" s="154">
        <v>39013</v>
      </c>
      <c r="I50" s="153" t="s">
        <v>35</v>
      </c>
      <c r="J50" s="121" t="s">
        <v>162</v>
      </c>
    </row>
    <row r="51" spans="1:10" ht="15.75" thickBot="1">
      <c r="A51" s="28">
        <v>4</v>
      </c>
      <c r="B51" s="182" t="s">
        <v>47</v>
      </c>
      <c r="C51" s="229" t="s">
        <v>173</v>
      </c>
      <c r="D51" s="193">
        <v>21.700000000000003</v>
      </c>
      <c r="E51" s="156">
        <v>3</v>
      </c>
      <c r="F51" s="45">
        <v>2</v>
      </c>
      <c r="G51" s="164" t="s">
        <v>66</v>
      </c>
      <c r="H51" s="157">
        <v>38967</v>
      </c>
      <c r="I51" s="45">
        <v>0</v>
      </c>
      <c r="J51" s="27" t="s">
        <v>161</v>
      </c>
    </row>
    <row r="52" spans="1:10">
      <c r="A52" s="5">
        <v>5</v>
      </c>
      <c r="B52" s="235" t="s">
        <v>394</v>
      </c>
      <c r="C52" s="249" t="s">
        <v>346</v>
      </c>
      <c r="D52" s="250">
        <v>0</v>
      </c>
      <c r="E52" s="32">
        <v>2</v>
      </c>
      <c r="F52" s="32">
        <v>1</v>
      </c>
      <c r="G52" s="171" t="s">
        <v>67</v>
      </c>
      <c r="H52" s="152">
        <v>39101</v>
      </c>
      <c r="I52" s="32" t="s">
        <v>43</v>
      </c>
      <c r="J52" s="171" t="s">
        <v>336</v>
      </c>
    </row>
    <row r="53" spans="1:10">
      <c r="A53" s="24">
        <v>6</v>
      </c>
      <c r="B53" s="235" t="s">
        <v>394</v>
      </c>
      <c r="C53" s="241" t="s">
        <v>129</v>
      </c>
      <c r="D53" s="242">
        <v>0</v>
      </c>
      <c r="E53" s="32">
        <v>1</v>
      </c>
      <c r="F53" s="34">
        <v>0</v>
      </c>
      <c r="G53" s="172" t="s">
        <v>92</v>
      </c>
      <c r="H53" s="154">
        <v>39087</v>
      </c>
      <c r="I53" s="34" t="s">
        <v>43</v>
      </c>
      <c r="J53" s="172" t="s">
        <v>132</v>
      </c>
    </row>
    <row r="54" spans="1:10">
      <c r="A54" s="5">
        <v>7</v>
      </c>
      <c r="B54" s="236" t="s">
        <v>394</v>
      </c>
      <c r="C54" s="241" t="s">
        <v>138</v>
      </c>
      <c r="D54" s="242">
        <v>0</v>
      </c>
      <c r="E54" s="32">
        <v>2</v>
      </c>
      <c r="F54" s="32">
        <v>1</v>
      </c>
      <c r="G54" s="171" t="s">
        <v>92</v>
      </c>
      <c r="H54" s="152">
        <v>38776</v>
      </c>
      <c r="I54" s="32" t="s">
        <v>39</v>
      </c>
      <c r="J54" s="171" t="s">
        <v>125</v>
      </c>
    </row>
    <row r="55" spans="1:10" ht="15.75" thickBot="1">
      <c r="A55" s="26">
        <v>8</v>
      </c>
      <c r="B55" s="237" t="s">
        <v>394</v>
      </c>
      <c r="C55" s="245" t="s">
        <v>209</v>
      </c>
      <c r="D55" s="246">
        <v>0</v>
      </c>
      <c r="E55" s="33">
        <v>1</v>
      </c>
      <c r="F55" s="33">
        <v>0</v>
      </c>
      <c r="G55" s="173" t="s">
        <v>208</v>
      </c>
      <c r="H55" s="155">
        <v>38810</v>
      </c>
      <c r="I55" s="33" t="s">
        <v>39</v>
      </c>
      <c r="J55" s="173" t="s">
        <v>207</v>
      </c>
    </row>
    <row r="56" spans="1:10">
      <c r="A56" s="5">
        <v>9</v>
      </c>
      <c r="B56" s="235" t="s">
        <v>395</v>
      </c>
      <c r="C56" s="249" t="s">
        <v>320</v>
      </c>
      <c r="D56" s="250">
        <v>0</v>
      </c>
      <c r="E56" s="32">
        <v>1</v>
      </c>
      <c r="F56" s="32">
        <v>0</v>
      </c>
      <c r="G56" s="171" t="s">
        <v>91</v>
      </c>
      <c r="H56" s="152">
        <v>39100</v>
      </c>
      <c r="I56" s="32">
        <v>0</v>
      </c>
      <c r="J56" s="171" t="s">
        <v>315</v>
      </c>
    </row>
    <row r="57" spans="1:10">
      <c r="A57" s="5">
        <v>10</v>
      </c>
      <c r="B57" s="235" t="s">
        <v>395</v>
      </c>
      <c r="C57" s="241" t="s">
        <v>403</v>
      </c>
      <c r="D57" s="242">
        <v>0</v>
      </c>
      <c r="E57" s="32">
        <v>1</v>
      </c>
      <c r="F57" s="32">
        <v>0</v>
      </c>
      <c r="G57" s="171" t="s">
        <v>67</v>
      </c>
      <c r="H57" s="152">
        <v>38904</v>
      </c>
      <c r="I57" s="32">
        <v>0</v>
      </c>
      <c r="J57" s="171" t="s">
        <v>214</v>
      </c>
    </row>
    <row r="58" spans="1:10">
      <c r="A58" s="5">
        <v>11</v>
      </c>
      <c r="B58" s="236" t="s">
        <v>395</v>
      </c>
      <c r="C58" s="241" t="s">
        <v>265</v>
      </c>
      <c r="D58" s="242">
        <v>0</v>
      </c>
      <c r="E58" s="32">
        <v>1</v>
      </c>
      <c r="F58" s="32">
        <v>0</v>
      </c>
      <c r="G58" s="171" t="s">
        <v>67</v>
      </c>
      <c r="H58" s="152">
        <v>38938</v>
      </c>
      <c r="I58" s="32" t="s">
        <v>43</v>
      </c>
      <c r="J58" s="171" t="s">
        <v>267</v>
      </c>
    </row>
    <row r="59" spans="1:10">
      <c r="A59" s="5">
        <v>12</v>
      </c>
      <c r="B59" s="235" t="s">
        <v>395</v>
      </c>
      <c r="C59" s="241" t="s">
        <v>266</v>
      </c>
      <c r="D59" s="242">
        <v>0</v>
      </c>
      <c r="E59" s="32">
        <v>1</v>
      </c>
      <c r="F59" s="32">
        <v>0</v>
      </c>
      <c r="G59" s="171" t="s">
        <v>67</v>
      </c>
      <c r="H59" s="152">
        <v>38806</v>
      </c>
      <c r="I59" s="32" t="s">
        <v>43</v>
      </c>
      <c r="J59" s="171" t="s">
        <v>267</v>
      </c>
    </row>
    <row r="60" spans="1:10">
      <c r="A60" s="5">
        <v>13</v>
      </c>
      <c r="B60" s="236" t="s">
        <v>395</v>
      </c>
      <c r="C60" s="241" t="s">
        <v>347</v>
      </c>
      <c r="D60" s="242">
        <v>0</v>
      </c>
      <c r="E60" s="32">
        <v>1</v>
      </c>
      <c r="F60" s="32">
        <v>0</v>
      </c>
      <c r="G60" s="171" t="s">
        <v>67</v>
      </c>
      <c r="H60" s="152">
        <v>39073</v>
      </c>
      <c r="I60" s="32" t="s">
        <v>43</v>
      </c>
      <c r="J60" s="171" t="s">
        <v>336</v>
      </c>
    </row>
    <row r="61" spans="1:10" ht="15.75" thickBot="1">
      <c r="A61" s="5">
        <v>14</v>
      </c>
      <c r="B61" s="235" t="s">
        <v>395</v>
      </c>
      <c r="C61" s="241" t="s">
        <v>307</v>
      </c>
      <c r="D61" s="242">
        <v>0</v>
      </c>
      <c r="E61" s="32">
        <v>1</v>
      </c>
      <c r="F61" s="32">
        <v>0</v>
      </c>
      <c r="G61" s="171" t="s">
        <v>67</v>
      </c>
      <c r="H61" s="152">
        <v>38991</v>
      </c>
      <c r="I61" s="32">
        <v>0</v>
      </c>
      <c r="J61" s="171" t="s">
        <v>404</v>
      </c>
    </row>
    <row r="62" spans="1:10" ht="15.75" customHeight="1" thickBot="1">
      <c r="A62" s="14" t="s">
        <v>367</v>
      </c>
      <c r="B62" s="230"/>
      <c r="C62" s="15"/>
      <c r="D62" s="189"/>
      <c r="E62" s="230"/>
      <c r="F62" s="44"/>
      <c r="G62" s="15"/>
      <c r="H62" s="50"/>
      <c r="I62" s="59">
        <v>12</v>
      </c>
      <c r="J62" s="58" t="s">
        <v>5</v>
      </c>
    </row>
    <row r="63" spans="1:10">
      <c r="A63" s="5">
        <v>1</v>
      </c>
      <c r="B63" s="31">
        <v>1</v>
      </c>
      <c r="C63" s="228" t="s">
        <v>175</v>
      </c>
      <c r="D63" s="190">
        <v>24.4</v>
      </c>
      <c r="E63" s="32">
        <v>3</v>
      </c>
      <c r="F63" s="42">
        <v>3</v>
      </c>
      <c r="G63" s="163" t="s">
        <v>66</v>
      </c>
      <c r="H63" s="152">
        <v>38587</v>
      </c>
      <c r="I63" s="42" t="s">
        <v>38</v>
      </c>
      <c r="J63" s="123" t="s">
        <v>159</v>
      </c>
    </row>
    <row r="64" spans="1:10">
      <c r="A64" s="24">
        <v>2</v>
      </c>
      <c r="B64" s="25">
        <v>2</v>
      </c>
      <c r="C64" s="226" t="s">
        <v>140</v>
      </c>
      <c r="D64" s="191">
        <v>24.4</v>
      </c>
      <c r="E64" s="32">
        <v>2</v>
      </c>
      <c r="F64" s="153">
        <v>2</v>
      </c>
      <c r="G64" s="159" t="s">
        <v>92</v>
      </c>
      <c r="H64" s="154">
        <v>38621</v>
      </c>
      <c r="I64" s="153">
        <v>0</v>
      </c>
      <c r="J64" s="121" t="s">
        <v>125</v>
      </c>
    </row>
    <row r="65" spans="1:10">
      <c r="A65" s="24">
        <v>3</v>
      </c>
      <c r="B65" s="25">
        <v>3</v>
      </c>
      <c r="C65" s="226" t="s">
        <v>139</v>
      </c>
      <c r="D65" s="191">
        <v>23.5</v>
      </c>
      <c r="E65" s="34">
        <v>2</v>
      </c>
      <c r="F65" s="153">
        <v>2</v>
      </c>
      <c r="G65" s="159" t="s">
        <v>92</v>
      </c>
      <c r="H65" s="154">
        <v>38744</v>
      </c>
      <c r="I65" s="153" t="s">
        <v>42</v>
      </c>
      <c r="J65" s="121" t="s">
        <v>125</v>
      </c>
    </row>
    <row r="66" spans="1:10" ht="15.75" thickBot="1">
      <c r="A66" s="28">
        <v>4</v>
      </c>
      <c r="B66" s="182" t="s">
        <v>47</v>
      </c>
      <c r="C66" s="229" t="s">
        <v>229</v>
      </c>
      <c r="D66" s="193">
        <v>22.3</v>
      </c>
      <c r="E66" s="156">
        <v>2</v>
      </c>
      <c r="F66" s="45">
        <v>1</v>
      </c>
      <c r="G66" s="164" t="s">
        <v>67</v>
      </c>
      <c r="H66" s="157">
        <v>38556</v>
      </c>
      <c r="I66" s="45">
        <v>0</v>
      </c>
      <c r="J66" s="27" t="s">
        <v>214</v>
      </c>
    </row>
    <row r="67" spans="1:10">
      <c r="A67" s="5">
        <v>5</v>
      </c>
      <c r="B67" s="235" t="s">
        <v>394</v>
      </c>
      <c r="C67" s="249" t="s">
        <v>176</v>
      </c>
      <c r="D67" s="250" t="e">
        <v>#REF!</v>
      </c>
      <c r="E67" s="32">
        <v>1</v>
      </c>
      <c r="F67" s="32">
        <v>0</v>
      </c>
      <c r="G67" s="171" t="s">
        <v>66</v>
      </c>
      <c r="H67" s="152">
        <v>38666</v>
      </c>
      <c r="I67" s="32" t="s">
        <v>42</v>
      </c>
      <c r="J67" s="171" t="s">
        <v>160</v>
      </c>
    </row>
    <row r="68" spans="1:10">
      <c r="A68" s="24">
        <v>6</v>
      </c>
      <c r="B68" s="235" t="s">
        <v>394</v>
      </c>
      <c r="C68" s="241" t="s">
        <v>174</v>
      </c>
      <c r="D68" s="242" t="e">
        <v>#REF!</v>
      </c>
      <c r="E68" s="32">
        <v>2</v>
      </c>
      <c r="F68" s="34">
        <v>1</v>
      </c>
      <c r="G68" s="172" t="s">
        <v>66</v>
      </c>
      <c r="H68" s="154">
        <v>38765</v>
      </c>
      <c r="I68" s="34" t="s">
        <v>42</v>
      </c>
      <c r="J68" s="172" t="s">
        <v>159</v>
      </c>
    </row>
    <row r="69" spans="1:10">
      <c r="A69" s="5">
        <v>7</v>
      </c>
      <c r="B69" s="236" t="s">
        <v>394</v>
      </c>
      <c r="C69" s="241" t="s">
        <v>349</v>
      </c>
      <c r="D69" s="242" t="e">
        <v>#REF!</v>
      </c>
      <c r="E69" s="32">
        <v>2</v>
      </c>
      <c r="F69" s="32">
        <v>1</v>
      </c>
      <c r="G69" s="171" t="s">
        <v>67</v>
      </c>
      <c r="H69" s="152">
        <v>38583</v>
      </c>
      <c r="I69" s="32">
        <v>0</v>
      </c>
      <c r="J69" s="171" t="s">
        <v>336</v>
      </c>
    </row>
    <row r="70" spans="1:10" ht="15.75" thickBot="1">
      <c r="A70" s="26">
        <v>8</v>
      </c>
      <c r="B70" s="237" t="s">
        <v>394</v>
      </c>
      <c r="C70" s="245" t="s">
        <v>141</v>
      </c>
      <c r="D70" s="246" t="e">
        <v>#REF!</v>
      </c>
      <c r="E70" s="33">
        <v>1</v>
      </c>
      <c r="F70" s="33">
        <v>0</v>
      </c>
      <c r="G70" s="173" t="s">
        <v>92</v>
      </c>
      <c r="H70" s="155">
        <v>38489</v>
      </c>
      <c r="I70" s="33" t="s">
        <v>42</v>
      </c>
      <c r="J70" s="173" t="s">
        <v>125</v>
      </c>
    </row>
    <row r="71" spans="1:10">
      <c r="A71" s="5">
        <v>9</v>
      </c>
      <c r="B71" s="235" t="s">
        <v>405</v>
      </c>
      <c r="C71" s="249" t="s">
        <v>348</v>
      </c>
      <c r="D71" s="250" t="e">
        <v>#REF!</v>
      </c>
      <c r="E71" s="32">
        <v>1</v>
      </c>
      <c r="F71" s="32">
        <v>0</v>
      </c>
      <c r="G71" s="171" t="s">
        <v>67</v>
      </c>
      <c r="H71" s="152">
        <v>38707</v>
      </c>
      <c r="I71" s="32" t="s">
        <v>39</v>
      </c>
      <c r="J71" s="171" t="s">
        <v>336</v>
      </c>
    </row>
    <row r="72" spans="1:10">
      <c r="A72" s="5">
        <v>10</v>
      </c>
      <c r="B72" s="235" t="s">
        <v>405</v>
      </c>
      <c r="C72" s="241" t="s">
        <v>230</v>
      </c>
      <c r="D72" s="242" t="e">
        <v>#REF!</v>
      </c>
      <c r="E72" s="32">
        <v>1</v>
      </c>
      <c r="F72" s="32">
        <v>0</v>
      </c>
      <c r="G72" s="171" t="s">
        <v>67</v>
      </c>
      <c r="H72" s="152">
        <v>38463</v>
      </c>
      <c r="I72" s="32" t="s">
        <v>43</v>
      </c>
      <c r="J72" s="171" t="s">
        <v>222</v>
      </c>
    </row>
    <row r="73" spans="1:10">
      <c r="A73" s="5">
        <v>11</v>
      </c>
      <c r="B73" s="236" t="s">
        <v>405</v>
      </c>
      <c r="C73" s="241" t="s">
        <v>321</v>
      </c>
      <c r="D73" s="242" t="e">
        <v>#REF!</v>
      </c>
      <c r="E73" s="32">
        <v>1</v>
      </c>
      <c r="F73" s="32">
        <v>0</v>
      </c>
      <c r="G73" s="171" t="s">
        <v>91</v>
      </c>
      <c r="H73" s="152">
        <v>38546</v>
      </c>
      <c r="I73" s="32" t="s">
        <v>34</v>
      </c>
      <c r="J73" s="171" t="s">
        <v>322</v>
      </c>
    </row>
    <row r="74" spans="1:10" ht="15.75" thickBot="1">
      <c r="A74" s="5">
        <v>12</v>
      </c>
      <c r="B74" s="235" t="s">
        <v>405</v>
      </c>
      <c r="C74" s="241" t="s">
        <v>274</v>
      </c>
      <c r="D74" s="242" t="e">
        <v>#REF!</v>
      </c>
      <c r="E74" s="32">
        <v>1</v>
      </c>
      <c r="F74" s="32">
        <v>0</v>
      </c>
      <c r="G74" s="171" t="s">
        <v>91</v>
      </c>
      <c r="H74" s="152">
        <v>38741</v>
      </c>
      <c r="I74" s="32">
        <v>0</v>
      </c>
      <c r="J74" s="171" t="s">
        <v>273</v>
      </c>
    </row>
    <row r="75" spans="1:10" ht="15.75" customHeight="1" thickBot="1">
      <c r="A75" s="14" t="s">
        <v>368</v>
      </c>
      <c r="B75" s="230"/>
      <c r="C75" s="15"/>
      <c r="D75" s="189"/>
      <c r="E75" s="230"/>
      <c r="F75" s="44"/>
      <c r="G75" s="15"/>
      <c r="H75" s="50"/>
      <c r="I75" s="59">
        <v>6</v>
      </c>
      <c r="J75" s="58" t="s">
        <v>5</v>
      </c>
    </row>
    <row r="76" spans="1:10">
      <c r="A76" s="5">
        <v>1</v>
      </c>
      <c r="B76" s="31">
        <v>1</v>
      </c>
      <c r="C76" s="228" t="s">
        <v>180</v>
      </c>
      <c r="D76" s="190">
        <v>24.200000000000006</v>
      </c>
      <c r="E76" s="32">
        <v>1</v>
      </c>
      <c r="F76" s="42">
        <v>1</v>
      </c>
      <c r="G76" s="163" t="s">
        <v>66</v>
      </c>
      <c r="H76" s="152">
        <v>38243</v>
      </c>
      <c r="I76" s="42" t="s">
        <v>34</v>
      </c>
      <c r="J76" s="123" t="s">
        <v>159</v>
      </c>
    </row>
    <row r="77" spans="1:10">
      <c r="A77" s="24">
        <v>2</v>
      </c>
      <c r="B77" s="25">
        <v>2</v>
      </c>
      <c r="C77" s="226" t="s">
        <v>323</v>
      </c>
      <c r="D77" s="191">
        <v>23.999999999999996</v>
      </c>
      <c r="E77" s="32">
        <v>2</v>
      </c>
      <c r="F77" s="153">
        <v>2</v>
      </c>
      <c r="G77" s="159" t="s">
        <v>91</v>
      </c>
      <c r="H77" s="154">
        <v>38276</v>
      </c>
      <c r="I77" s="153" t="s">
        <v>34</v>
      </c>
      <c r="J77" s="121" t="s">
        <v>322</v>
      </c>
    </row>
    <row r="78" spans="1:10">
      <c r="A78" s="24">
        <v>3</v>
      </c>
      <c r="B78" s="25">
        <v>3</v>
      </c>
      <c r="C78" s="226" t="s">
        <v>177</v>
      </c>
      <c r="D78" s="191">
        <v>23.5</v>
      </c>
      <c r="E78" s="34">
        <v>2</v>
      </c>
      <c r="F78" s="153">
        <v>2</v>
      </c>
      <c r="G78" s="159" t="s">
        <v>66</v>
      </c>
      <c r="H78" s="154">
        <v>38342</v>
      </c>
      <c r="I78" s="153" t="s">
        <v>42</v>
      </c>
      <c r="J78" s="121" t="s">
        <v>160</v>
      </c>
    </row>
    <row r="79" spans="1:10" ht="15.75" thickBot="1">
      <c r="A79" s="28">
        <v>4</v>
      </c>
      <c r="B79" s="182" t="s">
        <v>47</v>
      </c>
      <c r="C79" s="229" t="s">
        <v>142</v>
      </c>
      <c r="D79" s="193">
        <v>23.000000000000004</v>
      </c>
      <c r="E79" s="156">
        <v>1</v>
      </c>
      <c r="F79" s="45"/>
      <c r="G79" s="164" t="s">
        <v>92</v>
      </c>
      <c r="H79" s="157">
        <v>38216</v>
      </c>
      <c r="I79" s="45" t="s">
        <v>43</v>
      </c>
      <c r="J79" s="27" t="s">
        <v>131</v>
      </c>
    </row>
    <row r="80" spans="1:10">
      <c r="A80" s="5">
        <v>5</v>
      </c>
      <c r="B80" s="235" t="s">
        <v>406</v>
      </c>
      <c r="C80" s="249" t="s">
        <v>268</v>
      </c>
      <c r="D80" s="250" t="e">
        <v>#REF!</v>
      </c>
      <c r="E80" s="32">
        <v>1</v>
      </c>
      <c r="F80" s="32">
        <v>0</v>
      </c>
      <c r="G80" s="171" t="s">
        <v>67</v>
      </c>
      <c r="H80" s="152">
        <v>38126</v>
      </c>
      <c r="I80" s="32" t="s">
        <v>43</v>
      </c>
      <c r="J80" s="171" t="s">
        <v>267</v>
      </c>
    </row>
    <row r="81" spans="1:10" ht="15.75" thickBot="1">
      <c r="A81" s="24">
        <v>6</v>
      </c>
      <c r="B81" s="235" t="s">
        <v>406</v>
      </c>
      <c r="C81" s="241" t="s">
        <v>179</v>
      </c>
      <c r="D81" s="242" t="e">
        <v>#REF!</v>
      </c>
      <c r="E81" s="32">
        <v>1</v>
      </c>
      <c r="F81" s="32">
        <v>0</v>
      </c>
      <c r="G81" s="171" t="s">
        <v>66</v>
      </c>
      <c r="H81" s="152">
        <v>38312</v>
      </c>
      <c r="I81" s="32" t="s">
        <v>42</v>
      </c>
      <c r="J81" s="171" t="s">
        <v>159</v>
      </c>
    </row>
    <row r="82" spans="1:10" ht="15.75" customHeight="1" thickBot="1">
      <c r="A82" s="14" t="s">
        <v>369</v>
      </c>
      <c r="B82" s="230"/>
      <c r="C82" s="15"/>
      <c r="D82" s="189"/>
      <c r="E82" s="230"/>
      <c r="F82" s="44"/>
      <c r="G82" s="15"/>
      <c r="H82" s="50"/>
      <c r="I82" s="59">
        <v>10</v>
      </c>
      <c r="J82" s="58" t="s">
        <v>5</v>
      </c>
    </row>
    <row r="83" spans="1:10">
      <c r="A83" s="5">
        <v>1</v>
      </c>
      <c r="B83" s="31">
        <v>1</v>
      </c>
      <c r="C83" s="228" t="s">
        <v>326</v>
      </c>
      <c r="D83" s="190">
        <v>24.099999999999998</v>
      </c>
      <c r="E83" s="32">
        <v>3</v>
      </c>
      <c r="F83" s="42">
        <v>3</v>
      </c>
      <c r="G83" s="163" t="s">
        <v>67</v>
      </c>
      <c r="H83" s="152">
        <v>37568</v>
      </c>
      <c r="I83" s="42" t="s">
        <v>43</v>
      </c>
      <c r="J83" s="123" t="s">
        <v>336</v>
      </c>
    </row>
    <row r="84" spans="1:10">
      <c r="A84" s="24">
        <v>2</v>
      </c>
      <c r="B84" s="25">
        <v>2</v>
      </c>
      <c r="C84" s="226" t="s">
        <v>183</v>
      </c>
      <c r="D84" s="191">
        <v>23.700000000000006</v>
      </c>
      <c r="E84" s="32">
        <v>2</v>
      </c>
      <c r="F84" s="153">
        <v>2</v>
      </c>
      <c r="G84" s="159" t="s">
        <v>66</v>
      </c>
      <c r="H84" s="154">
        <v>38074</v>
      </c>
      <c r="I84" s="153">
        <v>0</v>
      </c>
      <c r="J84" s="121" t="s">
        <v>159</v>
      </c>
    </row>
    <row r="85" spans="1:10">
      <c r="A85" s="24">
        <v>3</v>
      </c>
      <c r="B85" s="25">
        <v>3</v>
      </c>
      <c r="C85" s="226" t="s">
        <v>181</v>
      </c>
      <c r="D85" s="191">
        <v>23</v>
      </c>
      <c r="E85" s="34">
        <v>2</v>
      </c>
      <c r="F85" s="153">
        <v>2</v>
      </c>
      <c r="G85" s="159" t="s">
        <v>66</v>
      </c>
      <c r="H85" s="154">
        <v>37861</v>
      </c>
      <c r="I85" s="153">
        <v>0</v>
      </c>
      <c r="J85" s="121" t="s">
        <v>160</v>
      </c>
    </row>
    <row r="86" spans="1:10" ht="15.75" thickBot="1">
      <c r="A86" s="28">
        <v>4</v>
      </c>
      <c r="B86" s="182" t="s">
        <v>47</v>
      </c>
      <c r="C86" s="229" t="s">
        <v>182</v>
      </c>
      <c r="D86" s="193">
        <v>22.599999999999998</v>
      </c>
      <c r="E86" s="156">
        <v>3</v>
      </c>
      <c r="F86" s="45">
        <v>1</v>
      </c>
      <c r="G86" s="164" t="s">
        <v>66</v>
      </c>
      <c r="H86" s="157">
        <v>38084</v>
      </c>
      <c r="I86" s="45" t="s">
        <v>34</v>
      </c>
      <c r="J86" s="27" t="s">
        <v>159</v>
      </c>
    </row>
    <row r="87" spans="1:10">
      <c r="A87" s="5">
        <v>5</v>
      </c>
      <c r="B87" s="235" t="s">
        <v>394</v>
      </c>
      <c r="C87" s="249" t="s">
        <v>187</v>
      </c>
      <c r="D87" s="250" t="e">
        <v>#REF!</v>
      </c>
      <c r="E87" s="32">
        <v>2</v>
      </c>
      <c r="F87" s="32">
        <v>1</v>
      </c>
      <c r="G87" s="171" t="s">
        <v>66</v>
      </c>
      <c r="H87" s="152">
        <v>37320</v>
      </c>
      <c r="I87" s="32" t="s">
        <v>34</v>
      </c>
      <c r="J87" s="171" t="s">
        <v>159</v>
      </c>
    </row>
    <row r="88" spans="1:10">
      <c r="A88" s="24">
        <v>6</v>
      </c>
      <c r="B88" s="235" t="s">
        <v>394</v>
      </c>
      <c r="C88" s="241" t="s">
        <v>185</v>
      </c>
      <c r="D88" s="242" t="e">
        <v>#REF!</v>
      </c>
      <c r="E88" s="32">
        <v>1</v>
      </c>
      <c r="F88" s="34">
        <v>0</v>
      </c>
      <c r="G88" s="172" t="s">
        <v>66</v>
      </c>
      <c r="H88" s="154">
        <v>37852</v>
      </c>
      <c r="I88" s="34" t="s">
        <v>35</v>
      </c>
      <c r="J88" s="172" t="s">
        <v>160</v>
      </c>
    </row>
    <row r="89" spans="1:10">
      <c r="A89" s="5">
        <v>7</v>
      </c>
      <c r="B89" s="236" t="s">
        <v>394</v>
      </c>
      <c r="C89" s="241" t="s">
        <v>184</v>
      </c>
      <c r="D89" s="242" t="e">
        <v>#REF!</v>
      </c>
      <c r="E89" s="32">
        <v>1</v>
      </c>
      <c r="F89" s="32">
        <v>0</v>
      </c>
      <c r="G89" s="171" t="s">
        <v>66</v>
      </c>
      <c r="H89" s="152">
        <v>37695</v>
      </c>
      <c r="I89" s="32" t="s">
        <v>35</v>
      </c>
      <c r="J89" s="171" t="s">
        <v>160</v>
      </c>
    </row>
    <row r="90" spans="1:10" ht="15.75" thickBot="1">
      <c r="A90" s="26">
        <v>8</v>
      </c>
      <c r="B90" s="237" t="s">
        <v>394</v>
      </c>
      <c r="C90" s="245" t="s">
        <v>186</v>
      </c>
      <c r="D90" s="246" t="e">
        <v>#REF!</v>
      </c>
      <c r="E90" s="33">
        <v>1</v>
      </c>
      <c r="F90" s="33">
        <v>0</v>
      </c>
      <c r="G90" s="173" t="s">
        <v>66</v>
      </c>
      <c r="H90" s="155">
        <v>37524</v>
      </c>
      <c r="I90" s="33" t="s">
        <v>35</v>
      </c>
      <c r="J90" s="173" t="s">
        <v>160</v>
      </c>
    </row>
    <row r="91" spans="1:10">
      <c r="A91" s="5">
        <v>9</v>
      </c>
      <c r="B91" s="235" t="s">
        <v>402</v>
      </c>
      <c r="C91" s="249" t="s">
        <v>350</v>
      </c>
      <c r="D91" s="250" t="e">
        <v>#REF!</v>
      </c>
      <c r="E91" s="32">
        <v>1</v>
      </c>
      <c r="F91" s="32">
        <v>0</v>
      </c>
      <c r="G91" s="171" t="s">
        <v>67</v>
      </c>
      <c r="H91" s="152">
        <v>37626</v>
      </c>
      <c r="I91" s="32" t="s">
        <v>43</v>
      </c>
      <c r="J91" s="171" t="s">
        <v>336</v>
      </c>
    </row>
    <row r="92" spans="1:10" ht="15.75" thickBot="1">
      <c r="A92" s="5">
        <v>10</v>
      </c>
      <c r="B92" s="235" t="s">
        <v>402</v>
      </c>
      <c r="C92" s="241" t="s">
        <v>101</v>
      </c>
      <c r="D92" s="242" t="e">
        <v>#REF!</v>
      </c>
      <c r="E92" s="32">
        <v>1</v>
      </c>
      <c r="F92" s="32">
        <v>0</v>
      </c>
      <c r="G92" s="171" t="s">
        <v>68</v>
      </c>
      <c r="H92" s="152">
        <v>37487</v>
      </c>
      <c r="I92" s="32" t="s">
        <v>34</v>
      </c>
      <c r="J92" s="171" t="s">
        <v>102</v>
      </c>
    </row>
    <row r="93" spans="1:10" ht="15.75" customHeight="1" thickBot="1">
      <c r="A93" s="14" t="s">
        <v>371</v>
      </c>
      <c r="B93" s="230"/>
      <c r="C93" s="15"/>
      <c r="D93" s="189"/>
      <c r="E93" s="230"/>
      <c r="F93" s="44"/>
      <c r="G93" s="15"/>
      <c r="H93" s="50"/>
      <c r="I93" s="59">
        <v>4</v>
      </c>
      <c r="J93" s="58" t="s">
        <v>5</v>
      </c>
    </row>
    <row r="94" spans="1:10">
      <c r="A94" s="5">
        <v>1</v>
      </c>
      <c r="B94" s="31">
        <v>1</v>
      </c>
      <c r="C94" s="228" t="s">
        <v>190</v>
      </c>
      <c r="D94" s="190">
        <v>24.399999999999988</v>
      </c>
      <c r="E94" s="32" t="s">
        <v>49</v>
      </c>
      <c r="F94" s="42" t="s">
        <v>49</v>
      </c>
      <c r="G94" s="163" t="s">
        <v>66</v>
      </c>
      <c r="H94" s="152">
        <v>36269</v>
      </c>
      <c r="I94" s="42" t="s">
        <v>41</v>
      </c>
      <c r="J94" s="123" t="s">
        <v>159</v>
      </c>
    </row>
    <row r="95" spans="1:10">
      <c r="A95" s="24">
        <v>2</v>
      </c>
      <c r="B95" s="25">
        <v>2</v>
      </c>
      <c r="C95" s="226" t="s">
        <v>144</v>
      </c>
      <c r="D95" s="191">
        <v>24.100000000000005</v>
      </c>
      <c r="E95" s="32" t="s">
        <v>49</v>
      </c>
      <c r="F95" s="153" t="s">
        <v>49</v>
      </c>
      <c r="G95" s="159" t="s">
        <v>92</v>
      </c>
      <c r="H95" s="154">
        <v>36255</v>
      </c>
      <c r="I95" s="153" t="s">
        <v>41</v>
      </c>
      <c r="J95" s="121" t="s">
        <v>131</v>
      </c>
    </row>
    <row r="96" spans="1:10">
      <c r="A96" s="24">
        <v>3</v>
      </c>
      <c r="B96" s="25">
        <v>3</v>
      </c>
      <c r="C96" s="226" t="s">
        <v>143</v>
      </c>
      <c r="D96" s="191">
        <v>24</v>
      </c>
      <c r="E96" s="34" t="s">
        <v>49</v>
      </c>
      <c r="F96" s="153" t="s">
        <v>49</v>
      </c>
      <c r="G96" s="159" t="s">
        <v>92</v>
      </c>
      <c r="H96" s="154">
        <v>35662</v>
      </c>
      <c r="I96" s="153" t="s">
        <v>41</v>
      </c>
      <c r="J96" s="121" t="s">
        <v>145</v>
      </c>
    </row>
    <row r="97" spans="1:10" ht="15.75" thickBot="1">
      <c r="A97" s="28">
        <v>4</v>
      </c>
      <c r="B97" s="182" t="s">
        <v>47</v>
      </c>
      <c r="C97" s="229" t="s">
        <v>189</v>
      </c>
      <c r="D97" s="193">
        <v>23.099999999999994</v>
      </c>
      <c r="E97" s="156" t="s">
        <v>49</v>
      </c>
      <c r="F97" s="45" t="s">
        <v>398</v>
      </c>
      <c r="G97" s="164" t="s">
        <v>66</v>
      </c>
      <c r="H97" s="157">
        <v>36931</v>
      </c>
      <c r="I97" s="45" t="s">
        <v>41</v>
      </c>
      <c r="J97" s="27" t="s">
        <v>165</v>
      </c>
    </row>
    <row r="98" spans="1:10" ht="15.75" customHeight="1" thickBot="1">
      <c r="A98" s="14" t="s">
        <v>372</v>
      </c>
      <c r="B98" s="230"/>
      <c r="C98" s="15"/>
      <c r="D98" s="189"/>
      <c r="E98" s="230"/>
      <c r="F98" s="44"/>
      <c r="G98" s="15"/>
      <c r="H98" s="50"/>
      <c r="I98" s="59">
        <v>4</v>
      </c>
      <c r="J98" s="58" t="s">
        <v>5</v>
      </c>
    </row>
    <row r="99" spans="1:10">
      <c r="A99" s="5">
        <v>1</v>
      </c>
      <c r="B99" s="31">
        <v>1</v>
      </c>
      <c r="C99" s="228" t="s">
        <v>351</v>
      </c>
      <c r="D99" s="190">
        <v>23.599999999999994</v>
      </c>
      <c r="E99" s="32" t="s">
        <v>398</v>
      </c>
      <c r="F99" s="42" t="s">
        <v>49</v>
      </c>
      <c r="G99" s="163" t="s">
        <v>67</v>
      </c>
      <c r="H99" s="152">
        <v>39408</v>
      </c>
      <c r="I99" s="42" t="s">
        <v>43</v>
      </c>
      <c r="J99" s="123" t="s">
        <v>336</v>
      </c>
    </row>
    <row r="100" spans="1:10">
      <c r="A100" s="24">
        <v>2</v>
      </c>
      <c r="B100" s="25">
        <v>2</v>
      </c>
      <c r="C100" s="226" t="s">
        <v>232</v>
      </c>
      <c r="D100" s="191">
        <v>23.299999999999997</v>
      </c>
      <c r="E100" s="32" t="s">
        <v>49</v>
      </c>
      <c r="F100" s="153" t="s">
        <v>49</v>
      </c>
      <c r="G100" s="159" t="s">
        <v>67</v>
      </c>
      <c r="H100" s="154">
        <v>39426</v>
      </c>
      <c r="I100" s="153" t="s">
        <v>35</v>
      </c>
      <c r="J100" s="121" t="s">
        <v>222</v>
      </c>
    </row>
    <row r="101" spans="1:10">
      <c r="A101" s="24">
        <v>3</v>
      </c>
      <c r="B101" s="25">
        <v>3</v>
      </c>
      <c r="C101" s="226" t="s">
        <v>191</v>
      </c>
      <c r="D101" s="191">
        <v>23.299999999999994</v>
      </c>
      <c r="E101" s="34" t="s">
        <v>49</v>
      </c>
      <c r="F101" s="153" t="s">
        <v>49</v>
      </c>
      <c r="G101" s="159" t="s">
        <v>66</v>
      </c>
      <c r="H101" s="154">
        <v>39358</v>
      </c>
      <c r="I101" s="153" t="s">
        <v>35</v>
      </c>
      <c r="J101" s="121" t="s">
        <v>165</v>
      </c>
    </row>
    <row r="102" spans="1:10" ht="15.75" thickBot="1">
      <c r="A102" s="28">
        <v>4</v>
      </c>
      <c r="B102" s="182" t="s">
        <v>47</v>
      </c>
      <c r="C102" s="229" t="s">
        <v>148</v>
      </c>
      <c r="D102" s="193">
        <v>22.300000000000004</v>
      </c>
      <c r="E102" s="156" t="s">
        <v>49</v>
      </c>
      <c r="F102" s="45">
        <v>0</v>
      </c>
      <c r="G102" s="164" t="s">
        <v>92</v>
      </c>
      <c r="H102" s="157">
        <v>39235</v>
      </c>
      <c r="I102" s="45" t="s">
        <v>39</v>
      </c>
      <c r="J102" s="27" t="s">
        <v>133</v>
      </c>
    </row>
    <row r="103" spans="1:10" ht="15.75" customHeight="1" thickBot="1">
      <c r="A103" s="14" t="s">
        <v>373</v>
      </c>
      <c r="B103" s="230"/>
      <c r="C103" s="15"/>
      <c r="D103" s="189"/>
      <c r="E103" s="230"/>
      <c r="F103" s="44"/>
      <c r="G103" s="15"/>
      <c r="H103" s="50"/>
      <c r="I103" s="59">
        <v>3</v>
      </c>
      <c r="J103" s="58" t="s">
        <v>5</v>
      </c>
    </row>
    <row r="104" spans="1:10">
      <c r="A104" s="5">
        <v>1</v>
      </c>
      <c r="B104" s="31">
        <v>1</v>
      </c>
      <c r="C104" s="228" t="s">
        <v>270</v>
      </c>
      <c r="D104" s="190">
        <v>23.600000000000005</v>
      </c>
      <c r="E104" s="32">
        <v>1</v>
      </c>
      <c r="F104" s="42">
        <v>1</v>
      </c>
      <c r="G104" s="163" t="s">
        <v>67</v>
      </c>
      <c r="H104" s="152">
        <v>38757</v>
      </c>
      <c r="I104" s="42" t="s">
        <v>43</v>
      </c>
      <c r="J104" s="123" t="s">
        <v>267</v>
      </c>
    </row>
    <row r="105" spans="1:10">
      <c r="A105" s="24">
        <v>2</v>
      </c>
      <c r="B105" s="25">
        <v>2</v>
      </c>
      <c r="C105" s="226" t="s">
        <v>233</v>
      </c>
      <c r="D105" s="191">
        <v>22.900000000000002</v>
      </c>
      <c r="E105" s="32">
        <v>1</v>
      </c>
      <c r="F105" s="153">
        <v>1</v>
      </c>
      <c r="G105" s="159" t="s">
        <v>67</v>
      </c>
      <c r="H105" s="154">
        <v>39022</v>
      </c>
      <c r="I105" s="153" t="s">
        <v>43</v>
      </c>
      <c r="J105" s="121" t="s">
        <v>222</v>
      </c>
    </row>
    <row r="106" spans="1:10" ht="15.75" thickBot="1">
      <c r="A106" s="26">
        <v>3</v>
      </c>
      <c r="B106" s="30">
        <v>3</v>
      </c>
      <c r="C106" s="227" t="s">
        <v>192</v>
      </c>
      <c r="D106" s="192">
        <v>22.8</v>
      </c>
      <c r="E106" s="33">
        <v>1</v>
      </c>
      <c r="F106" s="43">
        <v>1</v>
      </c>
      <c r="G106" s="160" t="s">
        <v>66</v>
      </c>
      <c r="H106" s="155">
        <v>38889</v>
      </c>
      <c r="I106" s="43" t="s">
        <v>35</v>
      </c>
      <c r="J106" s="122" t="s">
        <v>165</v>
      </c>
    </row>
    <row r="107" spans="1:10" ht="15.75" customHeight="1" thickBot="1">
      <c r="A107" s="14" t="s">
        <v>374</v>
      </c>
      <c r="B107" s="230"/>
      <c r="C107" s="15"/>
      <c r="D107" s="189"/>
      <c r="E107" s="230"/>
      <c r="F107" s="44"/>
      <c r="G107" s="15"/>
      <c r="H107" s="50"/>
      <c r="I107" s="59">
        <v>3</v>
      </c>
      <c r="J107" s="58" t="s">
        <v>5</v>
      </c>
    </row>
    <row r="108" spans="1:10">
      <c r="A108" s="5">
        <v>1</v>
      </c>
      <c r="B108" s="31">
        <v>1</v>
      </c>
      <c r="C108" s="228" t="s">
        <v>248</v>
      </c>
      <c r="D108" s="190">
        <v>23.5</v>
      </c>
      <c r="E108" s="32">
        <v>1</v>
      </c>
      <c r="F108" s="42" t="s">
        <v>49</v>
      </c>
      <c r="G108" s="163" t="s">
        <v>67</v>
      </c>
      <c r="H108" s="152">
        <v>38396</v>
      </c>
      <c r="I108" s="42">
        <v>0</v>
      </c>
      <c r="J108" s="123" t="s">
        <v>243</v>
      </c>
    </row>
    <row r="109" spans="1:10">
      <c r="A109" s="24">
        <v>2</v>
      </c>
      <c r="B109" s="25">
        <v>2</v>
      </c>
      <c r="C109" s="226" t="s">
        <v>103</v>
      </c>
      <c r="D109" s="191">
        <v>22.7</v>
      </c>
      <c r="E109" s="32" t="s">
        <v>49</v>
      </c>
      <c r="F109" s="153" t="s">
        <v>49</v>
      </c>
      <c r="G109" s="159" t="s">
        <v>68</v>
      </c>
      <c r="H109" s="154">
        <v>38621</v>
      </c>
      <c r="I109" s="153" t="s">
        <v>38</v>
      </c>
      <c r="J109" s="121" t="s">
        <v>102</v>
      </c>
    </row>
    <row r="110" spans="1:10" ht="15.75" thickBot="1">
      <c r="A110" s="26">
        <v>3</v>
      </c>
      <c r="B110" s="30">
        <v>3</v>
      </c>
      <c r="C110" s="227" t="s">
        <v>247</v>
      </c>
      <c r="D110" s="192">
        <v>22.400000000000006</v>
      </c>
      <c r="E110" s="33" t="s">
        <v>49</v>
      </c>
      <c r="F110" s="43" t="s">
        <v>398</v>
      </c>
      <c r="G110" s="160" t="s">
        <v>67</v>
      </c>
      <c r="H110" s="155">
        <v>38532</v>
      </c>
      <c r="I110" s="43">
        <v>0</v>
      </c>
      <c r="J110" s="122" t="s">
        <v>243</v>
      </c>
    </row>
    <row r="111" spans="1:10" ht="15.75" customHeight="1" thickBot="1">
      <c r="A111" s="14" t="s">
        <v>375</v>
      </c>
      <c r="B111" s="230"/>
      <c r="C111" s="15"/>
      <c r="D111" s="189"/>
      <c r="E111" s="230"/>
      <c r="F111" s="44"/>
      <c r="G111" s="15"/>
      <c r="H111" s="50"/>
      <c r="I111" s="59">
        <v>7</v>
      </c>
      <c r="J111" s="58" t="s">
        <v>5</v>
      </c>
    </row>
    <row r="112" spans="1:10">
      <c r="A112" s="5">
        <v>1</v>
      </c>
      <c r="B112" s="31">
        <v>1</v>
      </c>
      <c r="C112" s="228" t="s">
        <v>149</v>
      </c>
      <c r="D112" s="190">
        <v>24.400000000000002</v>
      </c>
      <c r="E112" s="32">
        <v>1</v>
      </c>
      <c r="F112" s="42">
        <v>1</v>
      </c>
      <c r="G112" s="163" t="s">
        <v>92</v>
      </c>
      <c r="H112" s="152">
        <v>38081</v>
      </c>
      <c r="I112" s="42" t="s">
        <v>43</v>
      </c>
      <c r="J112" s="123" t="s">
        <v>131</v>
      </c>
    </row>
    <row r="113" spans="1:10">
      <c r="A113" s="24">
        <v>2</v>
      </c>
      <c r="B113" s="25">
        <v>2</v>
      </c>
      <c r="C113" s="226" t="s">
        <v>235</v>
      </c>
      <c r="D113" s="191">
        <v>23.700000000000003</v>
      </c>
      <c r="E113" s="32">
        <v>2</v>
      </c>
      <c r="F113" s="153">
        <v>2</v>
      </c>
      <c r="G113" s="159" t="s">
        <v>67</v>
      </c>
      <c r="H113" s="154">
        <v>38219</v>
      </c>
      <c r="I113" s="153" t="s">
        <v>35</v>
      </c>
      <c r="J113" s="121" t="s">
        <v>214</v>
      </c>
    </row>
    <row r="114" spans="1:10">
      <c r="A114" s="24">
        <v>3</v>
      </c>
      <c r="B114" s="25">
        <v>3</v>
      </c>
      <c r="C114" s="226" t="s">
        <v>193</v>
      </c>
      <c r="D114" s="191">
        <v>22.900000000000002</v>
      </c>
      <c r="E114" s="34">
        <v>2</v>
      </c>
      <c r="F114" s="153">
        <v>2</v>
      </c>
      <c r="G114" s="159" t="s">
        <v>66</v>
      </c>
      <c r="H114" s="154">
        <v>38201</v>
      </c>
      <c r="I114" s="153" t="s">
        <v>35</v>
      </c>
      <c r="J114" s="121" t="s">
        <v>160</v>
      </c>
    </row>
    <row r="115" spans="1:10" ht="15.75" thickBot="1">
      <c r="A115" s="28">
        <v>4</v>
      </c>
      <c r="B115" s="182" t="s">
        <v>47</v>
      </c>
      <c r="C115" s="229" t="s">
        <v>195</v>
      </c>
      <c r="D115" s="193">
        <v>21.999999999999996</v>
      </c>
      <c r="E115" s="156">
        <v>2</v>
      </c>
      <c r="F115" s="45"/>
      <c r="G115" s="164" t="s">
        <v>66</v>
      </c>
      <c r="H115" s="157">
        <v>38347</v>
      </c>
      <c r="I115" s="45" t="s">
        <v>35</v>
      </c>
      <c r="J115" s="27" t="s">
        <v>161</v>
      </c>
    </row>
    <row r="116" spans="1:10">
      <c r="A116" s="5">
        <v>5</v>
      </c>
      <c r="B116" s="235" t="s">
        <v>407</v>
      </c>
      <c r="C116" s="249" t="s">
        <v>234</v>
      </c>
      <c r="D116" s="250">
        <v>0</v>
      </c>
      <c r="E116" s="32">
        <v>1</v>
      </c>
      <c r="F116" s="32">
        <v>0</v>
      </c>
      <c r="G116" s="171" t="s">
        <v>67</v>
      </c>
      <c r="H116" s="152">
        <v>38312</v>
      </c>
      <c r="I116" s="32" t="s">
        <v>43</v>
      </c>
      <c r="J116" s="171" t="s">
        <v>222</v>
      </c>
    </row>
    <row r="117" spans="1:10">
      <c r="A117" s="24">
        <v>6</v>
      </c>
      <c r="B117" s="235" t="s">
        <v>407</v>
      </c>
      <c r="C117" s="241" t="s">
        <v>304</v>
      </c>
      <c r="D117" s="242">
        <v>0</v>
      </c>
      <c r="E117" s="32">
        <v>1</v>
      </c>
      <c r="F117" s="34">
        <v>0</v>
      </c>
      <c r="G117" s="172" t="s">
        <v>67</v>
      </c>
      <c r="H117" s="154">
        <v>38193</v>
      </c>
      <c r="I117" s="34">
        <v>0</v>
      </c>
      <c r="J117" s="172" t="s">
        <v>302</v>
      </c>
    </row>
    <row r="118" spans="1:10" ht="15.75" thickBot="1">
      <c r="A118" s="5">
        <v>7</v>
      </c>
      <c r="B118" s="236" t="s">
        <v>407</v>
      </c>
      <c r="C118" s="241" t="s">
        <v>194</v>
      </c>
      <c r="D118" s="242">
        <v>0</v>
      </c>
      <c r="E118" s="32">
        <v>1</v>
      </c>
      <c r="F118" s="32">
        <v>0</v>
      </c>
      <c r="G118" s="171" t="s">
        <v>66</v>
      </c>
      <c r="H118" s="152">
        <v>38066</v>
      </c>
      <c r="I118" s="32" t="s">
        <v>35</v>
      </c>
      <c r="J118" s="171" t="s">
        <v>159</v>
      </c>
    </row>
    <row r="119" spans="1:10" ht="15.75" customHeight="1" thickBot="1">
      <c r="A119" s="14" t="s">
        <v>376</v>
      </c>
      <c r="B119" s="230"/>
      <c r="C119" s="15"/>
      <c r="D119" s="189"/>
      <c r="E119" s="230"/>
      <c r="F119" s="44"/>
      <c r="G119" s="15"/>
      <c r="H119" s="50"/>
      <c r="I119" s="59">
        <v>10</v>
      </c>
      <c r="J119" s="58" t="s">
        <v>5</v>
      </c>
    </row>
    <row r="120" spans="1:10">
      <c r="A120" s="5">
        <v>1</v>
      </c>
      <c r="B120" s="31">
        <v>1</v>
      </c>
      <c r="C120" s="228" t="s">
        <v>408</v>
      </c>
      <c r="D120" s="190">
        <v>24.200000000000006</v>
      </c>
      <c r="E120" s="32">
        <v>3</v>
      </c>
      <c r="F120" s="42">
        <v>3</v>
      </c>
      <c r="G120" s="163" t="s">
        <v>91</v>
      </c>
      <c r="H120" s="152">
        <v>37718</v>
      </c>
      <c r="I120" s="42" t="s">
        <v>34</v>
      </c>
      <c r="J120" s="123" t="s">
        <v>322</v>
      </c>
    </row>
    <row r="121" spans="1:10">
      <c r="A121" s="24">
        <v>2</v>
      </c>
      <c r="B121" s="25">
        <v>2</v>
      </c>
      <c r="C121" s="226" t="s">
        <v>409</v>
      </c>
      <c r="D121" s="191">
        <v>23.400000000000002</v>
      </c>
      <c r="E121" s="32">
        <v>3</v>
      </c>
      <c r="F121" s="153">
        <v>3</v>
      </c>
      <c r="G121" s="159" t="s">
        <v>91</v>
      </c>
      <c r="H121" s="154">
        <v>37702</v>
      </c>
      <c r="I121" s="198" t="s">
        <v>34</v>
      </c>
      <c r="J121" s="121" t="s">
        <v>322</v>
      </c>
    </row>
    <row r="122" spans="1:10">
      <c r="A122" s="24">
        <v>3</v>
      </c>
      <c r="B122" s="25">
        <v>3</v>
      </c>
      <c r="C122" s="226" t="s">
        <v>104</v>
      </c>
      <c r="D122" s="191">
        <v>22.199999999999996</v>
      </c>
      <c r="E122" s="34">
        <v>2</v>
      </c>
      <c r="F122" s="153">
        <v>2</v>
      </c>
      <c r="G122" s="159" t="s">
        <v>68</v>
      </c>
      <c r="H122" s="154">
        <v>37364</v>
      </c>
      <c r="I122" s="153" t="s">
        <v>35</v>
      </c>
      <c r="J122" s="121" t="s">
        <v>102</v>
      </c>
    </row>
    <row r="123" spans="1:10" ht="15.75" thickBot="1">
      <c r="A123" s="28">
        <v>4</v>
      </c>
      <c r="B123" s="182" t="s">
        <v>47</v>
      </c>
      <c r="C123" s="229" t="s">
        <v>275</v>
      </c>
      <c r="D123" s="193">
        <v>21</v>
      </c>
      <c r="E123" s="156">
        <v>2</v>
      </c>
      <c r="F123" s="45">
        <v>1</v>
      </c>
      <c r="G123" s="164" t="s">
        <v>91</v>
      </c>
      <c r="H123" s="157">
        <v>37514</v>
      </c>
      <c r="I123" s="45">
        <v>0</v>
      </c>
      <c r="J123" s="27" t="s">
        <v>273</v>
      </c>
    </row>
    <row r="124" spans="1:10">
      <c r="A124" s="5">
        <v>5</v>
      </c>
      <c r="B124" s="235" t="s">
        <v>394</v>
      </c>
      <c r="C124" s="249" t="s">
        <v>236</v>
      </c>
      <c r="D124" s="250" t="e">
        <v>#REF!</v>
      </c>
      <c r="E124" s="32">
        <v>1</v>
      </c>
      <c r="F124" s="32">
        <v>0</v>
      </c>
      <c r="G124" s="171" t="s">
        <v>67</v>
      </c>
      <c r="H124" s="152">
        <v>37733</v>
      </c>
      <c r="I124" s="32" t="s">
        <v>38</v>
      </c>
      <c r="J124" s="171" t="s">
        <v>214</v>
      </c>
    </row>
    <row r="125" spans="1:10">
      <c r="A125" s="24">
        <v>6</v>
      </c>
      <c r="B125" s="235" t="s">
        <v>394</v>
      </c>
      <c r="C125" s="241" t="s">
        <v>198</v>
      </c>
      <c r="D125" s="242" t="e">
        <v>#REF!</v>
      </c>
      <c r="E125" s="32">
        <v>1</v>
      </c>
      <c r="F125" s="34">
        <v>0</v>
      </c>
      <c r="G125" s="172" t="s">
        <v>66</v>
      </c>
      <c r="H125" s="154">
        <v>37762</v>
      </c>
      <c r="I125" s="34" t="s">
        <v>35</v>
      </c>
      <c r="J125" s="172" t="s">
        <v>165</v>
      </c>
    </row>
    <row r="126" spans="1:10">
      <c r="A126" s="5">
        <v>7</v>
      </c>
      <c r="B126" s="236" t="s">
        <v>394</v>
      </c>
      <c r="C126" s="241" t="s">
        <v>271</v>
      </c>
      <c r="D126" s="242" t="e">
        <v>#REF!</v>
      </c>
      <c r="E126" s="32">
        <v>1</v>
      </c>
      <c r="F126" s="32">
        <v>0</v>
      </c>
      <c r="G126" s="171" t="s">
        <v>67</v>
      </c>
      <c r="H126" s="152">
        <v>37411</v>
      </c>
      <c r="I126" s="32" t="s">
        <v>43</v>
      </c>
      <c r="J126" s="171" t="s">
        <v>267</v>
      </c>
    </row>
    <row r="127" spans="1:10" ht="15.75" thickBot="1">
      <c r="A127" s="26">
        <v>8</v>
      </c>
      <c r="B127" s="237" t="s">
        <v>394</v>
      </c>
      <c r="C127" s="245" t="s">
        <v>276</v>
      </c>
      <c r="D127" s="246" t="e">
        <v>#REF!</v>
      </c>
      <c r="E127" s="33">
        <v>1</v>
      </c>
      <c r="F127" s="33">
        <v>0</v>
      </c>
      <c r="G127" s="173" t="s">
        <v>91</v>
      </c>
      <c r="H127" s="155">
        <v>37551</v>
      </c>
      <c r="I127" s="33">
        <v>0</v>
      </c>
      <c r="J127" s="173" t="s">
        <v>273</v>
      </c>
    </row>
    <row r="128" spans="1:10">
      <c r="A128" s="5">
        <v>9</v>
      </c>
      <c r="B128" s="235" t="s">
        <v>402</v>
      </c>
      <c r="C128" s="249" t="s">
        <v>196</v>
      </c>
      <c r="D128" s="250" t="e">
        <v>#REF!</v>
      </c>
      <c r="E128" s="32">
        <v>1</v>
      </c>
      <c r="F128" s="32">
        <v>0</v>
      </c>
      <c r="G128" s="171" t="s">
        <v>66</v>
      </c>
      <c r="H128" s="152">
        <v>37326</v>
      </c>
      <c r="I128" s="32" t="s">
        <v>35</v>
      </c>
      <c r="J128" s="171" t="s">
        <v>165</v>
      </c>
    </row>
    <row r="129" spans="1:10" ht="15.75" thickBot="1">
      <c r="A129" s="5">
        <v>10</v>
      </c>
      <c r="B129" s="235" t="s">
        <v>402</v>
      </c>
      <c r="C129" s="241" t="s">
        <v>197</v>
      </c>
      <c r="D129" s="242" t="e">
        <v>#REF!</v>
      </c>
      <c r="E129" s="32">
        <v>1</v>
      </c>
      <c r="F129" s="32">
        <v>0</v>
      </c>
      <c r="G129" s="171" t="s">
        <v>66</v>
      </c>
      <c r="H129" s="152">
        <v>37385</v>
      </c>
      <c r="I129" s="32" t="s">
        <v>35</v>
      </c>
      <c r="J129" s="171" t="s">
        <v>165</v>
      </c>
    </row>
    <row r="130" spans="1:10" ht="15.75" customHeight="1" thickBot="1">
      <c r="A130" s="14" t="s">
        <v>377</v>
      </c>
      <c r="B130" s="230"/>
      <c r="C130" s="15"/>
      <c r="D130" s="189"/>
      <c r="E130" s="230"/>
      <c r="F130" s="44"/>
      <c r="G130" s="15"/>
      <c r="H130" s="50"/>
      <c r="I130" s="59">
        <v>4</v>
      </c>
      <c r="J130" s="58" t="s">
        <v>5</v>
      </c>
    </row>
    <row r="131" spans="1:10">
      <c r="A131" s="5">
        <v>1</v>
      </c>
      <c r="B131" s="31">
        <v>1</v>
      </c>
      <c r="C131" s="228" t="s">
        <v>114</v>
      </c>
      <c r="D131" s="190">
        <v>24.599999999999991</v>
      </c>
      <c r="E131" s="32">
        <v>1</v>
      </c>
      <c r="F131" s="42" t="s">
        <v>49</v>
      </c>
      <c r="G131" s="163" t="s">
        <v>92</v>
      </c>
      <c r="H131" s="152">
        <v>36744</v>
      </c>
      <c r="I131" s="42" t="s">
        <v>41</v>
      </c>
      <c r="J131" s="123" t="s">
        <v>131</v>
      </c>
    </row>
    <row r="132" spans="1:10">
      <c r="A132" s="24">
        <v>2</v>
      </c>
      <c r="B132" s="25">
        <v>2</v>
      </c>
      <c r="C132" s="226" t="s">
        <v>408</v>
      </c>
      <c r="D132" s="191">
        <v>24.3</v>
      </c>
      <c r="E132" s="32" t="s">
        <v>49</v>
      </c>
      <c r="F132" s="153" t="s">
        <v>49</v>
      </c>
      <c r="G132" s="159" t="s">
        <v>91</v>
      </c>
      <c r="H132" s="154">
        <v>37718</v>
      </c>
      <c r="I132" s="42" t="s">
        <v>34</v>
      </c>
      <c r="J132" s="121" t="s">
        <v>322</v>
      </c>
    </row>
    <row r="133" spans="1:10">
      <c r="A133" s="24">
        <v>3</v>
      </c>
      <c r="B133" s="25">
        <v>3</v>
      </c>
      <c r="C133" s="226" t="s">
        <v>409</v>
      </c>
      <c r="D133" s="191">
        <v>23.6</v>
      </c>
      <c r="E133" s="34" t="s">
        <v>49</v>
      </c>
      <c r="F133" s="153" t="s">
        <v>49</v>
      </c>
      <c r="G133" s="159" t="s">
        <v>91</v>
      </c>
      <c r="H133" s="154">
        <v>37702</v>
      </c>
      <c r="I133" s="198" t="s">
        <v>34</v>
      </c>
      <c r="J133" s="121" t="s">
        <v>322</v>
      </c>
    </row>
    <row r="134" spans="1:10" ht="15.75" thickBot="1">
      <c r="A134" s="28">
        <v>4</v>
      </c>
      <c r="B134" s="182" t="s">
        <v>47</v>
      </c>
      <c r="C134" s="229" t="s">
        <v>199</v>
      </c>
      <c r="D134" s="193">
        <v>23.400000000000002</v>
      </c>
      <c r="E134" s="156" t="s">
        <v>49</v>
      </c>
      <c r="F134" s="45">
        <v>0</v>
      </c>
      <c r="G134" s="164" t="s">
        <v>66</v>
      </c>
      <c r="H134" s="157">
        <v>36914</v>
      </c>
      <c r="I134" s="45" t="s">
        <v>41</v>
      </c>
      <c r="J134" s="27" t="s">
        <v>159</v>
      </c>
    </row>
    <row r="135" spans="1:10" ht="15.75" customHeight="1" thickBot="1">
      <c r="A135" s="14" t="s">
        <v>378</v>
      </c>
      <c r="B135" s="230"/>
      <c r="C135" s="15"/>
      <c r="D135" s="189"/>
      <c r="E135" s="230"/>
      <c r="F135" s="44"/>
      <c r="G135" s="15"/>
      <c r="H135" s="50"/>
      <c r="I135" s="59">
        <v>4</v>
      </c>
      <c r="J135" s="58" t="s">
        <v>5</v>
      </c>
    </row>
    <row r="136" spans="1:10">
      <c r="A136" s="5">
        <v>1</v>
      </c>
      <c r="B136" s="31">
        <v>1</v>
      </c>
      <c r="C136" s="228" t="s">
        <v>114</v>
      </c>
      <c r="D136" s="190">
        <v>24.3</v>
      </c>
      <c r="E136" s="32" t="s">
        <v>49</v>
      </c>
      <c r="F136" s="42" t="s">
        <v>49</v>
      </c>
      <c r="G136" s="163" t="s">
        <v>92</v>
      </c>
      <c r="H136" s="152">
        <v>36744</v>
      </c>
      <c r="I136" s="42" t="s">
        <v>41</v>
      </c>
      <c r="J136" s="123" t="s">
        <v>131</v>
      </c>
    </row>
    <row r="137" spans="1:10">
      <c r="A137" s="24">
        <v>2</v>
      </c>
      <c r="B137" s="25">
        <v>2</v>
      </c>
      <c r="C137" s="226" t="s">
        <v>150</v>
      </c>
      <c r="D137" s="191">
        <v>24</v>
      </c>
      <c r="E137" s="32" t="s">
        <v>49</v>
      </c>
      <c r="F137" s="153" t="s">
        <v>49</v>
      </c>
      <c r="G137" s="159" t="s">
        <v>92</v>
      </c>
      <c r="H137" s="154">
        <v>36570</v>
      </c>
      <c r="I137" s="153" t="s">
        <v>41</v>
      </c>
      <c r="J137" s="121" t="s">
        <v>131</v>
      </c>
    </row>
    <row r="138" spans="1:10">
      <c r="A138" s="24">
        <v>3</v>
      </c>
      <c r="B138" s="25">
        <v>3</v>
      </c>
      <c r="C138" s="226" t="s">
        <v>327</v>
      </c>
      <c r="D138" s="191">
        <v>23.2</v>
      </c>
      <c r="E138" s="34" t="s">
        <v>49</v>
      </c>
      <c r="F138" s="153" t="s">
        <v>49</v>
      </c>
      <c r="G138" s="159" t="s">
        <v>67</v>
      </c>
      <c r="H138" s="154">
        <v>36964</v>
      </c>
      <c r="I138" s="153" t="s">
        <v>39</v>
      </c>
      <c r="J138" s="121" t="s">
        <v>336</v>
      </c>
    </row>
    <row r="139" spans="1:10" ht="15.75" thickBot="1">
      <c r="A139" s="28">
        <v>4</v>
      </c>
      <c r="B139" s="182" t="s">
        <v>47</v>
      </c>
      <c r="C139" s="229" t="s">
        <v>199</v>
      </c>
      <c r="D139" s="193">
        <v>22.900000000000002</v>
      </c>
      <c r="E139" s="156" t="s">
        <v>49</v>
      </c>
      <c r="F139" s="45">
        <v>0</v>
      </c>
      <c r="G139" s="164" t="s">
        <v>66</v>
      </c>
      <c r="H139" s="157">
        <v>36914</v>
      </c>
      <c r="I139" s="45" t="s">
        <v>41</v>
      </c>
      <c r="J139" s="27" t="s">
        <v>159</v>
      </c>
    </row>
    <row r="140" spans="1:10" ht="15.75" customHeight="1" thickBot="1">
      <c r="A140" s="258" t="s">
        <v>95</v>
      </c>
      <c r="B140" s="259"/>
      <c r="C140" s="259"/>
      <c r="D140" s="259"/>
      <c r="E140" s="259"/>
      <c r="F140" s="259"/>
      <c r="G140" s="259"/>
      <c r="H140" s="259"/>
      <c r="I140" s="259"/>
      <c r="J140" s="260"/>
    </row>
    <row r="141" spans="1:10" ht="15" customHeight="1">
      <c r="A141" s="253" t="s">
        <v>1</v>
      </c>
      <c r="B141" s="253" t="s">
        <v>13</v>
      </c>
      <c r="C141" s="255" t="s">
        <v>6</v>
      </c>
      <c r="D141" s="187" t="s">
        <v>7</v>
      </c>
      <c r="E141" s="255" t="s">
        <v>10</v>
      </c>
      <c r="F141" s="255" t="s">
        <v>11</v>
      </c>
      <c r="G141" s="255" t="s">
        <v>8</v>
      </c>
      <c r="H141" s="40" t="s">
        <v>3</v>
      </c>
      <c r="I141" s="223" t="s">
        <v>14</v>
      </c>
      <c r="J141" s="261" t="s">
        <v>9</v>
      </c>
    </row>
    <row r="142" spans="1:10" ht="15" customHeight="1" thickBot="1">
      <c r="A142" s="254"/>
      <c r="B142" s="254"/>
      <c r="C142" s="256"/>
      <c r="D142" s="188" t="s">
        <v>2</v>
      </c>
      <c r="E142" s="256"/>
      <c r="F142" s="256"/>
      <c r="G142" s="256"/>
      <c r="H142" s="41" t="s">
        <v>12</v>
      </c>
      <c r="I142" s="224" t="s">
        <v>4</v>
      </c>
      <c r="J142" s="262"/>
    </row>
    <row r="143" spans="1:10" ht="15.75" customHeight="1" thickBot="1">
      <c r="A143" s="14" t="s">
        <v>379</v>
      </c>
      <c r="B143" s="230"/>
      <c r="C143" s="15"/>
      <c r="D143" s="189"/>
      <c r="E143" s="230"/>
      <c r="F143" s="44"/>
      <c r="G143" s="15"/>
      <c r="H143" s="50"/>
      <c r="I143" s="59">
        <v>5</v>
      </c>
      <c r="J143" s="58" t="s">
        <v>5</v>
      </c>
    </row>
    <row r="144" spans="1:10">
      <c r="A144" s="29">
        <v>1</v>
      </c>
      <c r="B144" s="282">
        <v>1</v>
      </c>
      <c r="C144" s="225" t="s">
        <v>139</v>
      </c>
      <c r="D144" s="267">
        <v>24.400000000000002</v>
      </c>
      <c r="E144" s="273">
        <v>2</v>
      </c>
      <c r="F144" s="273">
        <v>2</v>
      </c>
      <c r="G144" s="276" t="s">
        <v>410</v>
      </c>
      <c r="H144" s="166">
        <v>38744</v>
      </c>
      <c r="I144" s="239" t="s">
        <v>42</v>
      </c>
      <c r="J144" s="120" t="s">
        <v>125</v>
      </c>
    </row>
    <row r="145" spans="1:10">
      <c r="A145" s="24">
        <v>2</v>
      </c>
      <c r="B145" s="283">
        <v>0</v>
      </c>
      <c r="C145" s="228" t="s">
        <v>140</v>
      </c>
      <c r="D145" s="268">
        <v>0</v>
      </c>
      <c r="E145" s="274">
        <v>0</v>
      </c>
      <c r="F145" s="274">
        <v>0</v>
      </c>
      <c r="G145" s="277">
        <v>0</v>
      </c>
      <c r="H145" s="167">
        <v>38621</v>
      </c>
      <c r="I145" s="42" t="s">
        <v>43</v>
      </c>
      <c r="J145" s="123" t="s">
        <v>125</v>
      </c>
    </row>
    <row r="146" spans="1:10" ht="15.75" thickBot="1">
      <c r="A146" s="24">
        <v>3</v>
      </c>
      <c r="B146" s="283">
        <v>0</v>
      </c>
      <c r="C146" s="226" t="s">
        <v>141</v>
      </c>
      <c r="D146" s="269">
        <v>0</v>
      </c>
      <c r="E146" s="275">
        <v>0</v>
      </c>
      <c r="F146" s="275">
        <v>0</v>
      </c>
      <c r="G146" s="278">
        <v>0</v>
      </c>
      <c r="H146" s="168">
        <v>38489</v>
      </c>
      <c r="I146" s="153" t="s">
        <v>42</v>
      </c>
      <c r="J146" s="121" t="s">
        <v>125</v>
      </c>
    </row>
    <row r="147" spans="1:10">
      <c r="A147" s="29">
        <v>4</v>
      </c>
      <c r="B147" s="282">
        <v>2</v>
      </c>
      <c r="C147" s="158" t="s">
        <v>130</v>
      </c>
      <c r="D147" s="267">
        <v>23.800000000000004</v>
      </c>
      <c r="E147" s="273">
        <v>2</v>
      </c>
      <c r="F147" s="273">
        <v>2</v>
      </c>
      <c r="G147" s="276" t="s">
        <v>411</v>
      </c>
      <c r="H147" s="35">
        <v>39354</v>
      </c>
      <c r="I147" s="194" t="s">
        <v>43</v>
      </c>
      <c r="J147" s="120" t="s">
        <v>133</v>
      </c>
    </row>
    <row r="148" spans="1:10">
      <c r="A148" s="24">
        <v>5</v>
      </c>
      <c r="B148" s="283">
        <v>0</v>
      </c>
      <c r="C148" s="159" t="s">
        <v>134</v>
      </c>
      <c r="D148" s="268">
        <v>0</v>
      </c>
      <c r="E148" s="274">
        <v>0</v>
      </c>
      <c r="F148" s="274">
        <v>0</v>
      </c>
      <c r="G148" s="277">
        <v>0</v>
      </c>
      <c r="H148" s="36">
        <v>39242</v>
      </c>
      <c r="I148" s="199" t="s">
        <v>39</v>
      </c>
      <c r="J148" s="121" t="s">
        <v>133</v>
      </c>
    </row>
    <row r="149" spans="1:10" ht="15.75" thickBot="1">
      <c r="A149" s="24">
        <v>6</v>
      </c>
      <c r="B149" s="286">
        <v>0</v>
      </c>
      <c r="C149" s="160" t="s">
        <v>412</v>
      </c>
      <c r="D149" s="269">
        <v>0</v>
      </c>
      <c r="E149" s="275">
        <v>0</v>
      </c>
      <c r="F149" s="275">
        <v>0</v>
      </c>
      <c r="G149" s="278">
        <v>0</v>
      </c>
      <c r="H149" s="37">
        <v>39540</v>
      </c>
      <c r="I149" s="162" t="s">
        <v>43</v>
      </c>
      <c r="J149" s="122" t="s">
        <v>133</v>
      </c>
    </row>
    <row r="150" spans="1:10">
      <c r="A150" s="29">
        <v>7</v>
      </c>
      <c r="B150" s="283">
        <v>3</v>
      </c>
      <c r="C150" s="163" t="s">
        <v>135</v>
      </c>
      <c r="D150" s="267">
        <v>23.599999999999998</v>
      </c>
      <c r="E150" s="273">
        <v>2</v>
      </c>
      <c r="F150" s="273">
        <v>2</v>
      </c>
      <c r="G150" s="276" t="s">
        <v>413</v>
      </c>
      <c r="H150" s="38">
        <v>39171</v>
      </c>
      <c r="I150" s="161" t="s">
        <v>35</v>
      </c>
      <c r="J150" s="123" t="s">
        <v>125</v>
      </c>
    </row>
    <row r="151" spans="1:10">
      <c r="A151" s="24">
        <v>8</v>
      </c>
      <c r="B151" s="283">
        <v>0</v>
      </c>
      <c r="C151" s="159" t="s">
        <v>136</v>
      </c>
      <c r="D151" s="268">
        <v>0</v>
      </c>
      <c r="E151" s="274">
        <v>0</v>
      </c>
      <c r="F151" s="274">
        <v>0</v>
      </c>
      <c r="G151" s="277">
        <v>0</v>
      </c>
      <c r="H151" s="36">
        <v>39472</v>
      </c>
      <c r="I151" s="199" t="s">
        <v>43</v>
      </c>
      <c r="J151" s="121" t="s">
        <v>125</v>
      </c>
    </row>
    <row r="152" spans="1:10" ht="15.75" thickBot="1">
      <c r="A152" s="24">
        <v>9</v>
      </c>
      <c r="B152" s="283">
        <v>0</v>
      </c>
      <c r="C152" s="165" t="s">
        <v>137</v>
      </c>
      <c r="D152" s="269">
        <v>0</v>
      </c>
      <c r="E152" s="275">
        <v>0</v>
      </c>
      <c r="F152" s="275">
        <v>0</v>
      </c>
      <c r="G152" s="278">
        <v>0</v>
      </c>
      <c r="H152" s="39">
        <v>39050</v>
      </c>
      <c r="I152" s="240" t="s">
        <v>35</v>
      </c>
      <c r="J152" s="124" t="s">
        <v>125</v>
      </c>
    </row>
    <row r="153" spans="1:10">
      <c r="A153" s="29">
        <v>10</v>
      </c>
      <c r="B153" s="270">
        <v>4</v>
      </c>
      <c r="C153" s="158" t="s">
        <v>339</v>
      </c>
      <c r="D153" s="267">
        <v>23.199999999999996</v>
      </c>
      <c r="E153" s="273">
        <v>2</v>
      </c>
      <c r="F153" s="273">
        <v>1</v>
      </c>
      <c r="G153" s="276" t="s">
        <v>414</v>
      </c>
      <c r="H153" s="35">
        <v>39722</v>
      </c>
      <c r="I153" s="194" t="s">
        <v>43</v>
      </c>
      <c r="J153" s="120" t="s">
        <v>336</v>
      </c>
    </row>
    <row r="154" spans="1:10">
      <c r="A154" s="24">
        <v>11</v>
      </c>
      <c r="B154" s="271">
        <v>0</v>
      </c>
      <c r="C154" s="159" t="s">
        <v>340</v>
      </c>
      <c r="D154" s="268">
        <v>0</v>
      </c>
      <c r="E154" s="274">
        <v>0</v>
      </c>
      <c r="F154" s="274">
        <v>0</v>
      </c>
      <c r="G154" s="277">
        <v>0</v>
      </c>
      <c r="H154" s="36">
        <v>39596</v>
      </c>
      <c r="I154" s="199" t="s">
        <v>43</v>
      </c>
      <c r="J154" s="121" t="s">
        <v>336</v>
      </c>
    </row>
    <row r="155" spans="1:10" ht="15.75" thickBot="1">
      <c r="A155" s="24">
        <v>12</v>
      </c>
      <c r="B155" s="272">
        <v>0</v>
      </c>
      <c r="C155" s="160" t="s">
        <v>351</v>
      </c>
      <c r="D155" s="269">
        <v>0</v>
      </c>
      <c r="E155" s="275">
        <v>0</v>
      </c>
      <c r="F155" s="275">
        <v>0</v>
      </c>
      <c r="G155" s="278">
        <v>0</v>
      </c>
      <c r="H155" s="37">
        <v>39408</v>
      </c>
      <c r="I155" s="162">
        <v>0</v>
      </c>
      <c r="J155" s="122" t="s">
        <v>336</v>
      </c>
    </row>
    <row r="156" spans="1:10">
      <c r="A156" s="29">
        <v>13</v>
      </c>
      <c r="B156" s="279">
        <v>5</v>
      </c>
      <c r="C156" s="163" t="s">
        <v>344</v>
      </c>
      <c r="D156" s="267">
        <v>20.100000000000001</v>
      </c>
      <c r="E156" s="273">
        <v>1</v>
      </c>
      <c r="F156" s="273">
        <v>0</v>
      </c>
      <c r="G156" s="276" t="s">
        <v>415</v>
      </c>
      <c r="H156" s="38">
        <v>39165</v>
      </c>
      <c r="I156" s="161" t="s">
        <v>43</v>
      </c>
      <c r="J156" s="123" t="s">
        <v>336</v>
      </c>
    </row>
    <row r="157" spans="1:10">
      <c r="A157" s="24">
        <v>14</v>
      </c>
      <c r="B157" s="280">
        <v>0</v>
      </c>
      <c r="C157" s="159" t="s">
        <v>345</v>
      </c>
      <c r="D157" s="268">
        <v>0</v>
      </c>
      <c r="E157" s="274">
        <v>0</v>
      </c>
      <c r="F157" s="274">
        <v>0</v>
      </c>
      <c r="G157" s="277">
        <v>0</v>
      </c>
      <c r="H157" s="36">
        <v>39409</v>
      </c>
      <c r="I157" s="199" t="s">
        <v>43</v>
      </c>
      <c r="J157" s="121" t="s">
        <v>336</v>
      </c>
    </row>
    <row r="158" spans="1:10" ht="15.75" thickBot="1">
      <c r="A158" s="24">
        <v>15</v>
      </c>
      <c r="B158" s="281">
        <v>0</v>
      </c>
      <c r="C158" s="165" t="s">
        <v>347</v>
      </c>
      <c r="D158" s="269">
        <v>0</v>
      </c>
      <c r="E158" s="275">
        <v>0</v>
      </c>
      <c r="F158" s="275">
        <v>0</v>
      </c>
      <c r="G158" s="278">
        <v>0</v>
      </c>
      <c r="H158" s="39">
        <v>39073</v>
      </c>
      <c r="I158" s="240" t="s">
        <v>43</v>
      </c>
      <c r="J158" s="124" t="s">
        <v>336</v>
      </c>
    </row>
    <row r="159" spans="1:10" ht="15.75" thickBot="1">
      <c r="A159" s="258" t="s">
        <v>22</v>
      </c>
      <c r="B159" s="259"/>
      <c r="C159" s="259"/>
      <c r="D159" s="259"/>
      <c r="E159" s="259"/>
      <c r="F159" s="259"/>
      <c r="G159" s="259"/>
      <c r="H159" s="259"/>
      <c r="I159" s="259"/>
      <c r="J159" s="260"/>
    </row>
    <row r="160" spans="1:10" ht="15" customHeight="1">
      <c r="A160" s="253" t="s">
        <v>1</v>
      </c>
      <c r="B160" s="253" t="s">
        <v>13</v>
      </c>
      <c r="C160" s="263" t="s">
        <v>6</v>
      </c>
      <c r="D160" s="264"/>
      <c r="E160" s="255" t="s">
        <v>10</v>
      </c>
      <c r="F160" s="255" t="s">
        <v>11</v>
      </c>
      <c r="G160" s="255" t="s">
        <v>8</v>
      </c>
      <c r="H160" s="40" t="s">
        <v>3</v>
      </c>
      <c r="I160" s="223" t="s">
        <v>14</v>
      </c>
      <c r="J160" s="261" t="s">
        <v>9</v>
      </c>
    </row>
    <row r="161" spans="1:10" ht="15" customHeight="1" thickBot="1">
      <c r="A161" s="254"/>
      <c r="B161" s="254"/>
      <c r="C161" s="265"/>
      <c r="D161" s="266"/>
      <c r="E161" s="256"/>
      <c r="F161" s="256"/>
      <c r="G161" s="256"/>
      <c r="H161" s="41" t="s">
        <v>12</v>
      </c>
      <c r="I161" s="224" t="s">
        <v>4</v>
      </c>
      <c r="J161" s="262"/>
    </row>
    <row r="162" spans="1:10" ht="15.75" thickBot="1">
      <c r="A162" s="14" t="s">
        <v>19</v>
      </c>
      <c r="B162" s="15"/>
      <c r="C162" s="15"/>
      <c r="D162" s="189"/>
      <c r="E162" s="230"/>
      <c r="F162" s="230"/>
      <c r="G162" s="15"/>
      <c r="H162" s="50"/>
      <c r="I162" s="59">
        <v>16</v>
      </c>
      <c r="J162" s="58" t="s">
        <v>5</v>
      </c>
    </row>
    <row r="163" spans="1:10">
      <c r="A163" s="5">
        <v>1</v>
      </c>
      <c r="B163" s="31">
        <v>1</v>
      </c>
      <c r="C163" s="243" t="s">
        <v>169</v>
      </c>
      <c r="D163" s="244" t="e">
        <v>#REF!</v>
      </c>
      <c r="E163" s="32">
        <v>4</v>
      </c>
      <c r="F163" s="32">
        <v>4</v>
      </c>
      <c r="G163" s="171" t="s">
        <v>399</v>
      </c>
      <c r="H163" s="152">
        <v>39285</v>
      </c>
      <c r="I163" s="161" t="s">
        <v>39</v>
      </c>
      <c r="J163" s="123" t="s">
        <v>159</v>
      </c>
    </row>
    <row r="164" spans="1:10">
      <c r="A164" s="24">
        <v>2</v>
      </c>
      <c r="B164" s="25">
        <v>2</v>
      </c>
      <c r="C164" s="241" t="s">
        <v>281</v>
      </c>
      <c r="D164" s="242" t="e">
        <v>#REF!</v>
      </c>
      <c r="E164" s="32">
        <v>4</v>
      </c>
      <c r="F164" s="32">
        <v>3</v>
      </c>
      <c r="G164" s="171" t="s">
        <v>400</v>
      </c>
      <c r="H164" s="152">
        <v>39135</v>
      </c>
      <c r="I164" s="161">
        <v>0</v>
      </c>
      <c r="J164" s="123" t="s">
        <v>283</v>
      </c>
    </row>
    <row r="165" spans="1:10">
      <c r="A165" s="24">
        <v>3</v>
      </c>
      <c r="B165" s="25">
        <v>3</v>
      </c>
      <c r="C165" s="241" t="s">
        <v>167</v>
      </c>
      <c r="D165" s="242" t="e">
        <v>#REF!</v>
      </c>
      <c r="E165" s="34">
        <v>3</v>
      </c>
      <c r="F165" s="34">
        <v>2</v>
      </c>
      <c r="G165" s="172" t="s">
        <v>399</v>
      </c>
      <c r="H165" s="154">
        <v>39453</v>
      </c>
      <c r="I165" s="199" t="s">
        <v>39</v>
      </c>
      <c r="J165" s="121" t="s">
        <v>161</v>
      </c>
    </row>
    <row r="166" spans="1:10" ht="15.75" thickBot="1">
      <c r="A166" s="28">
        <v>4</v>
      </c>
      <c r="B166" s="182" t="s">
        <v>47</v>
      </c>
      <c r="C166" s="247" t="s">
        <v>168</v>
      </c>
      <c r="D166" s="248" t="e">
        <v>#REF!</v>
      </c>
      <c r="E166" s="156">
        <v>3</v>
      </c>
      <c r="F166" s="156">
        <v>2</v>
      </c>
      <c r="G166" s="181" t="s">
        <v>399</v>
      </c>
      <c r="H166" s="157">
        <v>39181</v>
      </c>
      <c r="I166" s="231" t="s">
        <v>39</v>
      </c>
      <c r="J166" s="27" t="s">
        <v>161</v>
      </c>
    </row>
    <row r="167" spans="1:10">
      <c r="A167" s="5">
        <v>5</v>
      </c>
      <c r="B167" s="235" t="s">
        <v>394</v>
      </c>
      <c r="C167" s="243" t="s">
        <v>166</v>
      </c>
      <c r="D167" s="244" t="e">
        <v>#REF!</v>
      </c>
      <c r="E167" s="32">
        <v>2</v>
      </c>
      <c r="F167" s="32">
        <v>1</v>
      </c>
      <c r="G167" s="171" t="s">
        <v>399</v>
      </c>
      <c r="H167" s="152">
        <v>39310</v>
      </c>
      <c r="I167" s="32" t="s">
        <v>39</v>
      </c>
      <c r="J167" s="171" t="s">
        <v>165</v>
      </c>
    </row>
    <row r="168" spans="1:10">
      <c r="A168" s="24">
        <v>6</v>
      </c>
      <c r="B168" s="235" t="s">
        <v>394</v>
      </c>
      <c r="C168" s="241" t="s">
        <v>307</v>
      </c>
      <c r="D168" s="242" t="e">
        <v>#REF!</v>
      </c>
      <c r="E168" s="32">
        <v>2</v>
      </c>
      <c r="F168" s="34">
        <v>1</v>
      </c>
      <c r="G168" s="172" t="s">
        <v>416</v>
      </c>
      <c r="H168" s="154">
        <v>39362</v>
      </c>
      <c r="I168" s="34">
        <v>0</v>
      </c>
      <c r="J168" s="172" t="s">
        <v>207</v>
      </c>
    </row>
    <row r="169" spans="1:10">
      <c r="A169" s="5">
        <v>7</v>
      </c>
      <c r="B169" s="236" t="s">
        <v>394</v>
      </c>
      <c r="C169" s="243" t="s">
        <v>136</v>
      </c>
      <c r="D169" s="244" t="e">
        <v>#REF!</v>
      </c>
      <c r="E169" s="32">
        <v>2</v>
      </c>
      <c r="F169" s="32">
        <v>1</v>
      </c>
      <c r="G169" s="171" t="s">
        <v>401</v>
      </c>
      <c r="H169" s="152">
        <v>39472</v>
      </c>
      <c r="I169" s="32" t="s">
        <v>43</v>
      </c>
      <c r="J169" s="171" t="s">
        <v>125</v>
      </c>
    </row>
    <row r="170" spans="1:10" ht="15.75" thickBot="1">
      <c r="A170" s="26">
        <v>8</v>
      </c>
      <c r="B170" s="237" t="s">
        <v>394</v>
      </c>
      <c r="C170" s="245" t="s">
        <v>170</v>
      </c>
      <c r="D170" s="246" t="e">
        <v>#REF!</v>
      </c>
      <c r="E170" s="33">
        <v>2</v>
      </c>
      <c r="F170" s="33">
        <v>1</v>
      </c>
      <c r="G170" s="173" t="s">
        <v>399</v>
      </c>
      <c r="H170" s="155">
        <v>39311</v>
      </c>
      <c r="I170" s="33" t="s">
        <v>39</v>
      </c>
      <c r="J170" s="173" t="s">
        <v>159</v>
      </c>
    </row>
    <row r="171" spans="1:10">
      <c r="A171" s="5">
        <v>9</v>
      </c>
      <c r="B171" s="235" t="s">
        <v>397</v>
      </c>
      <c r="C171" s="243" t="s">
        <v>282</v>
      </c>
      <c r="D171" s="244" t="e">
        <v>#REF!</v>
      </c>
      <c r="E171" s="32">
        <v>1</v>
      </c>
      <c r="F171" s="32">
        <v>0</v>
      </c>
      <c r="G171" s="171" t="s">
        <v>400</v>
      </c>
      <c r="H171" s="152">
        <v>39300</v>
      </c>
      <c r="I171" s="32">
        <v>0</v>
      </c>
      <c r="J171" s="171" t="s">
        <v>283</v>
      </c>
    </row>
    <row r="172" spans="1:10">
      <c r="A172" s="5">
        <v>10</v>
      </c>
      <c r="B172" s="235" t="s">
        <v>397</v>
      </c>
      <c r="C172" s="241" t="s">
        <v>343</v>
      </c>
      <c r="D172" s="242" t="e">
        <v>#REF!</v>
      </c>
      <c r="E172" s="32">
        <v>1</v>
      </c>
      <c r="F172" s="32">
        <v>0</v>
      </c>
      <c r="G172" s="171" t="s">
        <v>400</v>
      </c>
      <c r="H172" s="152">
        <v>39472</v>
      </c>
      <c r="I172" s="32" t="s">
        <v>43</v>
      </c>
      <c r="J172" s="171" t="s">
        <v>336</v>
      </c>
    </row>
    <row r="173" spans="1:10">
      <c r="A173" s="5">
        <v>11</v>
      </c>
      <c r="B173" s="236" t="s">
        <v>397</v>
      </c>
      <c r="C173" s="243" t="s">
        <v>246</v>
      </c>
      <c r="D173" s="244" t="e">
        <v>#REF!</v>
      </c>
      <c r="E173" s="32">
        <v>1</v>
      </c>
      <c r="F173" s="32">
        <v>0</v>
      </c>
      <c r="G173" s="171" t="s">
        <v>400</v>
      </c>
      <c r="H173" s="152">
        <v>39275</v>
      </c>
      <c r="I173" s="32">
        <v>0</v>
      </c>
      <c r="J173" s="171" t="s">
        <v>243</v>
      </c>
    </row>
    <row r="174" spans="1:10">
      <c r="A174" s="5">
        <v>12</v>
      </c>
      <c r="B174" s="235" t="s">
        <v>397</v>
      </c>
      <c r="C174" s="241" t="s">
        <v>306</v>
      </c>
      <c r="D174" s="242" t="e">
        <v>#REF!</v>
      </c>
      <c r="E174" s="32">
        <v>1</v>
      </c>
      <c r="F174" s="32">
        <v>0</v>
      </c>
      <c r="G174" s="171" t="s">
        <v>400</v>
      </c>
      <c r="H174" s="152">
        <v>39126</v>
      </c>
      <c r="I174" s="32">
        <v>0</v>
      </c>
      <c r="J174" s="171" t="s">
        <v>302</v>
      </c>
    </row>
    <row r="175" spans="1:10">
      <c r="A175" s="5">
        <v>13</v>
      </c>
      <c r="B175" s="236" t="s">
        <v>397</v>
      </c>
      <c r="C175" s="241" t="s">
        <v>353</v>
      </c>
      <c r="D175" s="242" t="e">
        <v>#REF!</v>
      </c>
      <c r="E175" s="32">
        <v>1</v>
      </c>
      <c r="F175" s="32">
        <v>0</v>
      </c>
      <c r="G175" s="171" t="s">
        <v>400</v>
      </c>
      <c r="H175" s="152">
        <v>39334</v>
      </c>
      <c r="I175" s="32">
        <v>0</v>
      </c>
      <c r="J175" s="171" t="s">
        <v>250</v>
      </c>
    </row>
    <row r="176" spans="1:10">
      <c r="A176" s="5">
        <v>14</v>
      </c>
      <c r="B176" s="235" t="s">
        <v>397</v>
      </c>
      <c r="C176" s="241" t="s">
        <v>344</v>
      </c>
      <c r="D176" s="242" t="e">
        <v>#REF!</v>
      </c>
      <c r="E176" s="32">
        <v>1</v>
      </c>
      <c r="F176" s="32">
        <v>0</v>
      </c>
      <c r="G176" s="171" t="s">
        <v>400</v>
      </c>
      <c r="H176" s="152">
        <v>39165</v>
      </c>
      <c r="I176" s="32" t="s">
        <v>43</v>
      </c>
      <c r="J176" s="171" t="s">
        <v>336</v>
      </c>
    </row>
    <row r="177" spans="1:10">
      <c r="A177" s="5">
        <v>15</v>
      </c>
      <c r="B177" s="236" t="s">
        <v>397</v>
      </c>
      <c r="C177" s="241" t="s">
        <v>226</v>
      </c>
      <c r="D177" s="242" t="e">
        <v>#REF!</v>
      </c>
      <c r="E177" s="32">
        <v>1</v>
      </c>
      <c r="F177" s="32">
        <v>0</v>
      </c>
      <c r="G177" s="171" t="s">
        <v>400</v>
      </c>
      <c r="H177" s="152">
        <v>39247</v>
      </c>
      <c r="I177" s="32">
        <v>0</v>
      </c>
      <c r="J177" s="171" t="s">
        <v>227</v>
      </c>
    </row>
    <row r="178" spans="1:10" ht="15.75" thickBot="1">
      <c r="A178" s="26">
        <v>16</v>
      </c>
      <c r="B178" s="238" t="s">
        <v>397</v>
      </c>
      <c r="C178" s="245" t="s">
        <v>307</v>
      </c>
      <c r="D178" s="246" t="e">
        <v>#REF!</v>
      </c>
      <c r="E178" s="33">
        <v>1</v>
      </c>
      <c r="F178" s="33">
        <v>0</v>
      </c>
      <c r="G178" s="173" t="s">
        <v>400</v>
      </c>
      <c r="H178" s="155">
        <v>39362</v>
      </c>
      <c r="I178" s="33">
        <v>0</v>
      </c>
      <c r="J178" s="173" t="s">
        <v>302</v>
      </c>
    </row>
    <row r="179" spans="1:10" ht="15.75" thickBot="1">
      <c r="A179" s="14" t="s">
        <v>366</v>
      </c>
      <c r="B179" s="15"/>
      <c r="C179" s="15"/>
      <c r="D179" s="189"/>
      <c r="E179" s="230"/>
      <c r="F179" s="230"/>
      <c r="G179" s="15"/>
      <c r="H179" s="50"/>
      <c r="I179" s="59">
        <v>19</v>
      </c>
      <c r="J179" s="58" t="s">
        <v>5</v>
      </c>
    </row>
    <row r="180" spans="1:10">
      <c r="A180" s="5">
        <v>1</v>
      </c>
      <c r="B180" s="31">
        <v>1</v>
      </c>
      <c r="C180" s="243" t="s">
        <v>284</v>
      </c>
      <c r="D180" s="244" t="e">
        <v>#REF!</v>
      </c>
      <c r="E180" s="32">
        <v>5</v>
      </c>
      <c r="F180" s="32">
        <v>5</v>
      </c>
      <c r="G180" s="171" t="s">
        <v>67</v>
      </c>
      <c r="H180" s="152">
        <v>38765</v>
      </c>
      <c r="I180" s="161">
        <v>0</v>
      </c>
      <c r="J180" s="123" t="s">
        <v>283</v>
      </c>
    </row>
    <row r="181" spans="1:10">
      <c r="A181" s="24">
        <v>2</v>
      </c>
      <c r="B181" s="25">
        <v>2</v>
      </c>
      <c r="C181" s="241" t="s">
        <v>320</v>
      </c>
      <c r="D181" s="242" t="e">
        <v>#REF!</v>
      </c>
      <c r="E181" s="32">
        <v>5</v>
      </c>
      <c r="F181" s="32">
        <v>4</v>
      </c>
      <c r="G181" s="171" t="s">
        <v>91</v>
      </c>
      <c r="H181" s="152">
        <v>39100</v>
      </c>
      <c r="I181" s="161">
        <v>0</v>
      </c>
      <c r="J181" s="123" t="s">
        <v>315</v>
      </c>
    </row>
    <row r="182" spans="1:10">
      <c r="A182" s="24">
        <v>3</v>
      </c>
      <c r="B182" s="25">
        <v>3</v>
      </c>
      <c r="C182" s="241" t="s">
        <v>209</v>
      </c>
      <c r="D182" s="242" t="e">
        <v>#REF!</v>
      </c>
      <c r="E182" s="34">
        <v>3</v>
      </c>
      <c r="F182" s="34">
        <v>2</v>
      </c>
      <c r="G182" s="172" t="s">
        <v>208</v>
      </c>
      <c r="H182" s="154">
        <v>38810</v>
      </c>
      <c r="I182" s="199" t="s">
        <v>39</v>
      </c>
      <c r="J182" s="121" t="s">
        <v>207</v>
      </c>
    </row>
    <row r="183" spans="1:10" ht="15.75" thickBot="1">
      <c r="A183" s="28">
        <v>4</v>
      </c>
      <c r="B183" s="182" t="s">
        <v>47</v>
      </c>
      <c r="C183" s="247" t="s">
        <v>171</v>
      </c>
      <c r="D183" s="248" t="e">
        <v>#REF!</v>
      </c>
      <c r="E183" s="156">
        <v>4</v>
      </c>
      <c r="F183" s="156">
        <v>3</v>
      </c>
      <c r="G183" s="181" t="s">
        <v>66</v>
      </c>
      <c r="H183" s="157">
        <v>39035</v>
      </c>
      <c r="I183" s="231" t="s">
        <v>35</v>
      </c>
      <c r="J183" s="27" t="s">
        <v>161</v>
      </c>
    </row>
    <row r="184" spans="1:10">
      <c r="A184" s="5">
        <v>5</v>
      </c>
      <c r="B184" s="235" t="s">
        <v>394</v>
      </c>
      <c r="C184" s="243" t="s">
        <v>252</v>
      </c>
      <c r="D184" s="244" t="e">
        <v>#REF!</v>
      </c>
      <c r="E184" s="32">
        <v>2</v>
      </c>
      <c r="F184" s="32">
        <v>1</v>
      </c>
      <c r="G184" s="171" t="s">
        <v>67</v>
      </c>
      <c r="H184" s="152">
        <v>39069</v>
      </c>
      <c r="I184" s="32" t="s">
        <v>43</v>
      </c>
      <c r="J184" s="171" t="s">
        <v>250</v>
      </c>
    </row>
    <row r="185" spans="1:10">
      <c r="A185" s="24">
        <v>6</v>
      </c>
      <c r="B185" s="235" t="s">
        <v>394</v>
      </c>
      <c r="C185" s="241" t="s">
        <v>173</v>
      </c>
      <c r="D185" s="242" t="e">
        <v>#REF!</v>
      </c>
      <c r="E185" s="32">
        <v>2</v>
      </c>
      <c r="F185" s="34">
        <v>1</v>
      </c>
      <c r="G185" s="172" t="s">
        <v>66</v>
      </c>
      <c r="H185" s="154">
        <v>38967</v>
      </c>
      <c r="I185" s="34" t="s">
        <v>35</v>
      </c>
      <c r="J185" s="172" t="s">
        <v>161</v>
      </c>
    </row>
    <row r="186" spans="1:10">
      <c r="A186" s="5">
        <v>7</v>
      </c>
      <c r="B186" s="236" t="s">
        <v>394</v>
      </c>
      <c r="C186" s="243" t="s">
        <v>253</v>
      </c>
      <c r="D186" s="244" t="e">
        <v>#REF!</v>
      </c>
      <c r="E186" s="32">
        <v>2</v>
      </c>
      <c r="F186" s="32">
        <v>1</v>
      </c>
      <c r="G186" s="171" t="s">
        <v>67</v>
      </c>
      <c r="H186" s="152">
        <v>38828</v>
      </c>
      <c r="I186" s="32" t="s">
        <v>43</v>
      </c>
      <c r="J186" s="171" t="s">
        <v>250</v>
      </c>
    </row>
    <row r="187" spans="1:10" ht="15.75" thickBot="1">
      <c r="A187" s="26">
        <v>8</v>
      </c>
      <c r="B187" s="237" t="s">
        <v>394</v>
      </c>
      <c r="C187" s="245" t="s">
        <v>172</v>
      </c>
      <c r="D187" s="246" t="e">
        <v>#REF!</v>
      </c>
      <c r="E187" s="33">
        <v>2</v>
      </c>
      <c r="F187" s="33">
        <v>1</v>
      </c>
      <c r="G187" s="173" t="s">
        <v>66</v>
      </c>
      <c r="H187" s="155">
        <v>39013</v>
      </c>
      <c r="I187" s="33" t="s">
        <v>35</v>
      </c>
      <c r="J187" s="173" t="s">
        <v>162</v>
      </c>
    </row>
    <row r="188" spans="1:10">
      <c r="A188" s="5">
        <v>9</v>
      </c>
      <c r="B188" s="235" t="s">
        <v>397</v>
      </c>
      <c r="C188" s="243" t="s">
        <v>285</v>
      </c>
      <c r="D188" s="244" t="e">
        <v>#REF!</v>
      </c>
      <c r="E188" s="32">
        <v>1</v>
      </c>
      <c r="F188" s="32">
        <v>0</v>
      </c>
      <c r="G188" s="171" t="s">
        <v>67</v>
      </c>
      <c r="H188" s="152">
        <v>38799</v>
      </c>
      <c r="I188" s="32">
        <v>0</v>
      </c>
      <c r="J188" s="171" t="s">
        <v>283</v>
      </c>
    </row>
    <row r="189" spans="1:10">
      <c r="A189" s="5">
        <v>10</v>
      </c>
      <c r="B189" s="235" t="s">
        <v>397</v>
      </c>
      <c r="C189" s="241" t="s">
        <v>137</v>
      </c>
      <c r="D189" s="242" t="e">
        <v>#REF!</v>
      </c>
      <c r="E189" s="32">
        <v>1</v>
      </c>
      <c r="F189" s="32">
        <v>0</v>
      </c>
      <c r="G189" s="171" t="s">
        <v>92</v>
      </c>
      <c r="H189" s="152">
        <v>39050</v>
      </c>
      <c r="I189" s="32" t="s">
        <v>35</v>
      </c>
      <c r="J189" s="171" t="s">
        <v>125</v>
      </c>
    </row>
    <row r="190" spans="1:10">
      <c r="A190" s="5">
        <v>11</v>
      </c>
      <c r="B190" s="236" t="s">
        <v>397</v>
      </c>
      <c r="C190" s="243" t="s">
        <v>287</v>
      </c>
      <c r="D190" s="244" t="e">
        <v>#REF!</v>
      </c>
      <c r="E190" s="32">
        <v>1</v>
      </c>
      <c r="F190" s="32">
        <v>0</v>
      </c>
      <c r="G190" s="171" t="s">
        <v>67</v>
      </c>
      <c r="H190" s="152">
        <v>38936</v>
      </c>
      <c r="I190" s="32">
        <v>0</v>
      </c>
      <c r="J190" s="171" t="s">
        <v>283</v>
      </c>
    </row>
    <row r="191" spans="1:10">
      <c r="A191" s="5">
        <v>12</v>
      </c>
      <c r="B191" s="235" t="s">
        <v>397</v>
      </c>
      <c r="C191" s="241" t="s">
        <v>310</v>
      </c>
      <c r="D191" s="242" t="e">
        <v>#REF!</v>
      </c>
      <c r="E191" s="32">
        <v>1</v>
      </c>
      <c r="F191" s="32">
        <v>0</v>
      </c>
      <c r="G191" s="171" t="s">
        <v>67</v>
      </c>
      <c r="H191" s="152">
        <v>38977</v>
      </c>
      <c r="I191" s="32">
        <v>0</v>
      </c>
      <c r="J191" s="171" t="s">
        <v>250</v>
      </c>
    </row>
    <row r="192" spans="1:10">
      <c r="A192" s="5">
        <v>13</v>
      </c>
      <c r="B192" s="236" t="s">
        <v>397</v>
      </c>
      <c r="C192" s="241" t="s">
        <v>286</v>
      </c>
      <c r="D192" s="242" t="e">
        <v>#REF!</v>
      </c>
      <c r="E192" s="32">
        <v>1</v>
      </c>
      <c r="F192" s="32">
        <v>0</v>
      </c>
      <c r="G192" s="171" t="s">
        <v>67</v>
      </c>
      <c r="H192" s="152">
        <v>38886</v>
      </c>
      <c r="I192" s="32">
        <v>0</v>
      </c>
      <c r="J192" s="171" t="s">
        <v>283</v>
      </c>
    </row>
    <row r="193" spans="1:10">
      <c r="A193" s="5">
        <v>14</v>
      </c>
      <c r="B193" s="235" t="s">
        <v>397</v>
      </c>
      <c r="C193" s="241" t="s">
        <v>138</v>
      </c>
      <c r="D193" s="242" t="e">
        <v>#REF!</v>
      </c>
      <c r="E193" s="32">
        <v>1</v>
      </c>
      <c r="F193" s="32">
        <v>0</v>
      </c>
      <c r="G193" s="171" t="s">
        <v>92</v>
      </c>
      <c r="H193" s="152">
        <v>38776</v>
      </c>
      <c r="I193" s="32" t="s">
        <v>39</v>
      </c>
      <c r="J193" s="171" t="s">
        <v>125</v>
      </c>
    </row>
    <row r="194" spans="1:10">
      <c r="A194" s="5">
        <v>15</v>
      </c>
      <c r="B194" s="236" t="s">
        <v>397</v>
      </c>
      <c r="C194" s="241" t="s">
        <v>288</v>
      </c>
      <c r="D194" s="242" t="e">
        <v>#REF!</v>
      </c>
      <c r="E194" s="32">
        <v>1</v>
      </c>
      <c r="F194" s="32">
        <v>0</v>
      </c>
      <c r="G194" s="171" t="s">
        <v>67</v>
      </c>
      <c r="H194" s="152">
        <v>38856</v>
      </c>
      <c r="I194" s="32">
        <v>0</v>
      </c>
      <c r="J194" s="171" t="s">
        <v>283</v>
      </c>
    </row>
    <row r="195" spans="1:10" ht="15.75" thickBot="1">
      <c r="A195" s="26">
        <v>16</v>
      </c>
      <c r="B195" s="238" t="s">
        <v>397</v>
      </c>
      <c r="C195" s="245" t="s">
        <v>417</v>
      </c>
      <c r="D195" s="246" t="e">
        <v>#REF!</v>
      </c>
      <c r="E195" s="33">
        <v>1</v>
      </c>
      <c r="F195" s="33">
        <v>0</v>
      </c>
      <c r="G195" s="173" t="s">
        <v>67</v>
      </c>
      <c r="H195" s="155">
        <v>39101</v>
      </c>
      <c r="I195" s="33" t="s">
        <v>43</v>
      </c>
      <c r="J195" s="173" t="s">
        <v>214</v>
      </c>
    </row>
    <row r="196" spans="1:10" ht="15.75" thickBot="1">
      <c r="A196" s="14" t="s">
        <v>367</v>
      </c>
      <c r="B196" s="15"/>
      <c r="C196" s="15"/>
      <c r="D196" s="189"/>
      <c r="E196" s="230"/>
      <c r="F196" s="230"/>
      <c r="G196" s="15"/>
      <c r="H196" s="50"/>
      <c r="I196" s="59">
        <v>12</v>
      </c>
      <c r="J196" s="58" t="s">
        <v>5</v>
      </c>
    </row>
    <row r="197" spans="1:10">
      <c r="A197" s="5">
        <v>1</v>
      </c>
      <c r="B197" s="31">
        <v>1</v>
      </c>
      <c r="C197" s="243" t="s">
        <v>175</v>
      </c>
      <c r="D197" s="244" t="e">
        <v>#REF!</v>
      </c>
      <c r="E197" s="32">
        <v>4</v>
      </c>
      <c r="F197" s="32">
        <v>4</v>
      </c>
      <c r="G197" s="171" t="s">
        <v>399</v>
      </c>
      <c r="H197" s="152">
        <v>38587</v>
      </c>
      <c r="I197" s="161" t="s">
        <v>38</v>
      </c>
      <c r="J197" s="123" t="s">
        <v>159</v>
      </c>
    </row>
    <row r="198" spans="1:10">
      <c r="A198" s="24">
        <v>2</v>
      </c>
      <c r="B198" s="25">
        <v>2</v>
      </c>
      <c r="C198" s="241" t="s">
        <v>349</v>
      </c>
      <c r="D198" s="242" t="e">
        <v>#REF!</v>
      </c>
      <c r="E198" s="32">
        <v>4</v>
      </c>
      <c r="F198" s="32">
        <v>3</v>
      </c>
      <c r="G198" s="171" t="s">
        <v>400</v>
      </c>
      <c r="H198" s="152">
        <v>38583</v>
      </c>
      <c r="I198" s="161">
        <v>0</v>
      </c>
      <c r="J198" s="123" t="s">
        <v>336</v>
      </c>
    </row>
    <row r="199" spans="1:10">
      <c r="A199" s="24">
        <v>3</v>
      </c>
      <c r="B199" s="25">
        <v>3</v>
      </c>
      <c r="C199" s="241" t="s">
        <v>291</v>
      </c>
      <c r="D199" s="242" t="e">
        <v>#REF!</v>
      </c>
      <c r="E199" s="34">
        <v>2</v>
      </c>
      <c r="F199" s="34">
        <v>1</v>
      </c>
      <c r="G199" s="172" t="s">
        <v>400</v>
      </c>
      <c r="H199" s="154">
        <v>38562</v>
      </c>
      <c r="I199" s="199">
        <v>0</v>
      </c>
      <c r="J199" s="121" t="s">
        <v>283</v>
      </c>
    </row>
    <row r="200" spans="1:10" ht="15.75" thickBot="1">
      <c r="A200" s="28">
        <v>4</v>
      </c>
      <c r="B200" s="182" t="s">
        <v>47</v>
      </c>
      <c r="C200" s="247" t="s">
        <v>254</v>
      </c>
      <c r="D200" s="248" t="e">
        <v>#REF!</v>
      </c>
      <c r="E200" s="156">
        <v>2</v>
      </c>
      <c r="F200" s="156">
        <v>1</v>
      </c>
      <c r="G200" s="181" t="s">
        <v>400</v>
      </c>
      <c r="H200" s="157">
        <v>38531</v>
      </c>
      <c r="I200" s="231" t="s">
        <v>35</v>
      </c>
      <c r="J200" s="27" t="s">
        <v>250</v>
      </c>
    </row>
    <row r="201" spans="1:10">
      <c r="A201" s="5">
        <v>5</v>
      </c>
      <c r="B201" s="235" t="s">
        <v>394</v>
      </c>
      <c r="C201" s="243" t="s">
        <v>230</v>
      </c>
      <c r="D201" s="244" t="e">
        <v>#REF!</v>
      </c>
      <c r="E201" s="32">
        <v>2</v>
      </c>
      <c r="F201" s="32">
        <v>1</v>
      </c>
      <c r="G201" s="171" t="s">
        <v>400</v>
      </c>
      <c r="H201" s="152">
        <v>38463</v>
      </c>
      <c r="I201" s="32" t="s">
        <v>43</v>
      </c>
      <c r="J201" s="171" t="s">
        <v>222</v>
      </c>
    </row>
    <row r="202" spans="1:10">
      <c r="A202" s="24">
        <v>6</v>
      </c>
      <c r="B202" s="235" t="s">
        <v>394</v>
      </c>
      <c r="C202" s="241" t="s">
        <v>309</v>
      </c>
      <c r="D202" s="242" t="e">
        <v>#REF!</v>
      </c>
      <c r="E202" s="32">
        <v>1</v>
      </c>
      <c r="F202" s="34">
        <v>0</v>
      </c>
      <c r="G202" s="172" t="s">
        <v>400</v>
      </c>
      <c r="H202" s="154">
        <v>38510</v>
      </c>
      <c r="I202" s="34">
        <v>0</v>
      </c>
      <c r="J202" s="172" t="s">
        <v>250</v>
      </c>
    </row>
    <row r="203" spans="1:10">
      <c r="A203" s="5">
        <v>7</v>
      </c>
      <c r="B203" s="236" t="s">
        <v>394</v>
      </c>
      <c r="C203" s="243" t="s">
        <v>176</v>
      </c>
      <c r="D203" s="244" t="e">
        <v>#REF!</v>
      </c>
      <c r="E203" s="32">
        <v>2</v>
      </c>
      <c r="F203" s="32">
        <v>1</v>
      </c>
      <c r="G203" s="171" t="s">
        <v>399</v>
      </c>
      <c r="H203" s="152">
        <v>38666</v>
      </c>
      <c r="I203" s="32" t="s">
        <v>42</v>
      </c>
      <c r="J203" s="171" t="s">
        <v>160</v>
      </c>
    </row>
    <row r="204" spans="1:10" ht="15.75" thickBot="1">
      <c r="A204" s="26">
        <v>8</v>
      </c>
      <c r="B204" s="237" t="s">
        <v>394</v>
      </c>
      <c r="C204" s="245" t="s">
        <v>229</v>
      </c>
      <c r="D204" s="246" t="e">
        <v>#REF!</v>
      </c>
      <c r="E204" s="33">
        <v>1</v>
      </c>
      <c r="F204" s="33">
        <v>0</v>
      </c>
      <c r="G204" s="173" t="s">
        <v>400</v>
      </c>
      <c r="H204" s="155">
        <v>38556</v>
      </c>
      <c r="I204" s="33" t="s">
        <v>39</v>
      </c>
      <c r="J204" s="173" t="s">
        <v>214</v>
      </c>
    </row>
    <row r="205" spans="1:10">
      <c r="A205" s="5">
        <v>9</v>
      </c>
      <c r="B205" s="235" t="s">
        <v>405</v>
      </c>
      <c r="C205" s="243" t="s">
        <v>274</v>
      </c>
      <c r="D205" s="244" t="e">
        <v>#REF!</v>
      </c>
      <c r="E205" s="32">
        <v>1</v>
      </c>
      <c r="F205" s="32">
        <v>0</v>
      </c>
      <c r="G205" s="171" t="s">
        <v>418</v>
      </c>
      <c r="H205" s="152">
        <v>38741</v>
      </c>
      <c r="I205" s="32">
        <v>0</v>
      </c>
      <c r="J205" s="171" t="s">
        <v>273</v>
      </c>
    </row>
    <row r="206" spans="1:10">
      <c r="A206" s="5">
        <v>10</v>
      </c>
      <c r="B206" s="235" t="s">
        <v>405</v>
      </c>
      <c r="C206" s="241" t="s">
        <v>228</v>
      </c>
      <c r="D206" s="242" t="e">
        <v>#REF!</v>
      </c>
      <c r="E206" s="32">
        <v>1</v>
      </c>
      <c r="F206" s="32">
        <v>0</v>
      </c>
      <c r="G206" s="171" t="s">
        <v>400</v>
      </c>
      <c r="H206" s="152">
        <v>38636</v>
      </c>
      <c r="I206" s="32">
        <v>0</v>
      </c>
      <c r="J206" s="171" t="s">
        <v>212</v>
      </c>
    </row>
    <row r="207" spans="1:10">
      <c r="A207" s="5">
        <v>11</v>
      </c>
      <c r="B207" s="236" t="s">
        <v>405</v>
      </c>
      <c r="C207" s="243" t="s">
        <v>348</v>
      </c>
      <c r="D207" s="244" t="e">
        <v>#REF!</v>
      </c>
      <c r="E207" s="32">
        <v>1</v>
      </c>
      <c r="F207" s="32">
        <v>0</v>
      </c>
      <c r="G207" s="171" t="s">
        <v>400</v>
      </c>
      <c r="H207" s="152">
        <v>38707</v>
      </c>
      <c r="I207" s="32" t="s">
        <v>39</v>
      </c>
      <c r="J207" s="171" t="s">
        <v>336</v>
      </c>
    </row>
    <row r="208" spans="1:10" ht="15.75" thickBot="1">
      <c r="A208" s="5">
        <v>12</v>
      </c>
      <c r="B208" s="235" t="s">
        <v>405</v>
      </c>
      <c r="C208" s="241" t="s">
        <v>290</v>
      </c>
      <c r="D208" s="242" t="e">
        <v>#REF!</v>
      </c>
      <c r="E208" s="32">
        <v>1</v>
      </c>
      <c r="F208" s="32">
        <v>0</v>
      </c>
      <c r="G208" s="171" t="s">
        <v>400</v>
      </c>
      <c r="H208" s="152">
        <v>38633</v>
      </c>
      <c r="I208" s="32">
        <v>0</v>
      </c>
      <c r="J208" s="171" t="s">
        <v>283</v>
      </c>
    </row>
    <row r="209" spans="1:10" ht="15.75" thickBot="1">
      <c r="A209" s="14" t="s">
        <v>368</v>
      </c>
      <c r="B209" s="15"/>
      <c r="C209" s="15"/>
      <c r="D209" s="189"/>
      <c r="E209" s="230"/>
      <c r="F209" s="230"/>
      <c r="G209" s="15"/>
      <c r="H209" s="50"/>
      <c r="I209" s="59">
        <v>8</v>
      </c>
      <c r="J209" s="58" t="s">
        <v>5</v>
      </c>
    </row>
    <row r="210" spans="1:10">
      <c r="A210" s="5">
        <v>1</v>
      </c>
      <c r="B210" s="31">
        <v>1</v>
      </c>
      <c r="C210" s="243" t="s">
        <v>180</v>
      </c>
      <c r="D210" s="244" t="e">
        <v>#REF!</v>
      </c>
      <c r="E210" s="32">
        <v>3</v>
      </c>
      <c r="F210" s="32">
        <v>3</v>
      </c>
      <c r="G210" s="171" t="s">
        <v>66</v>
      </c>
      <c r="H210" s="152">
        <v>38243</v>
      </c>
      <c r="I210" s="161" t="s">
        <v>34</v>
      </c>
      <c r="J210" s="123" t="s">
        <v>159</v>
      </c>
    </row>
    <row r="211" spans="1:10">
      <c r="A211" s="24">
        <v>2</v>
      </c>
      <c r="B211" s="25">
        <v>2</v>
      </c>
      <c r="C211" s="241" t="s">
        <v>292</v>
      </c>
      <c r="D211" s="242" t="e">
        <v>#REF!</v>
      </c>
      <c r="E211" s="32">
        <v>3</v>
      </c>
      <c r="F211" s="32">
        <v>2</v>
      </c>
      <c r="G211" s="171" t="s">
        <v>67</v>
      </c>
      <c r="H211" s="152">
        <v>38044</v>
      </c>
      <c r="I211" s="161">
        <v>0</v>
      </c>
      <c r="J211" s="123" t="s">
        <v>283</v>
      </c>
    </row>
    <row r="212" spans="1:10">
      <c r="A212" s="24">
        <v>3</v>
      </c>
      <c r="B212" s="25">
        <v>3</v>
      </c>
      <c r="C212" s="241" t="s">
        <v>178</v>
      </c>
      <c r="D212" s="242" t="e">
        <v>#REF!</v>
      </c>
      <c r="E212" s="34">
        <v>2</v>
      </c>
      <c r="F212" s="34">
        <v>1</v>
      </c>
      <c r="G212" s="172" t="s">
        <v>66</v>
      </c>
      <c r="H212" s="154">
        <v>38253</v>
      </c>
      <c r="I212" s="199" t="s">
        <v>35</v>
      </c>
      <c r="J212" s="121" t="s">
        <v>162</v>
      </c>
    </row>
    <row r="213" spans="1:10" ht="15.75" thickBot="1">
      <c r="A213" s="28">
        <v>4</v>
      </c>
      <c r="B213" s="182" t="s">
        <v>47</v>
      </c>
      <c r="C213" s="247" t="s">
        <v>268</v>
      </c>
      <c r="D213" s="248" t="e">
        <v>#REF!</v>
      </c>
      <c r="E213" s="156">
        <v>2</v>
      </c>
      <c r="F213" s="156">
        <v>1</v>
      </c>
      <c r="G213" s="181" t="s">
        <v>67</v>
      </c>
      <c r="H213" s="157">
        <v>38126</v>
      </c>
      <c r="I213" s="231" t="s">
        <v>43</v>
      </c>
      <c r="J213" s="27" t="s">
        <v>267</v>
      </c>
    </row>
    <row r="214" spans="1:10">
      <c r="A214" s="5">
        <v>5</v>
      </c>
      <c r="B214" s="235" t="s">
        <v>394</v>
      </c>
      <c r="C214" s="243" t="s">
        <v>323</v>
      </c>
      <c r="D214" s="244" t="e">
        <v>#REF!</v>
      </c>
      <c r="E214" s="32">
        <v>1</v>
      </c>
      <c r="F214" s="32">
        <v>0</v>
      </c>
      <c r="G214" s="171" t="s">
        <v>91</v>
      </c>
      <c r="H214" s="152">
        <v>38276</v>
      </c>
      <c r="I214" s="32" t="s">
        <v>34</v>
      </c>
      <c r="J214" s="171" t="s">
        <v>322</v>
      </c>
    </row>
    <row r="215" spans="1:10">
      <c r="A215" s="24">
        <v>6</v>
      </c>
      <c r="B215" s="235" t="s">
        <v>394</v>
      </c>
      <c r="C215" s="241" t="s">
        <v>419</v>
      </c>
      <c r="D215" s="242" t="e">
        <v>#REF!</v>
      </c>
      <c r="E215" s="32">
        <v>1</v>
      </c>
      <c r="F215" s="34">
        <v>0</v>
      </c>
      <c r="G215" s="172" t="s">
        <v>67</v>
      </c>
      <c r="H215" s="154">
        <v>0</v>
      </c>
      <c r="I215" s="34">
        <v>0</v>
      </c>
      <c r="J215" s="172" t="s">
        <v>214</v>
      </c>
    </row>
    <row r="216" spans="1:10">
      <c r="A216" s="5">
        <v>7</v>
      </c>
      <c r="B216" s="236" t="s">
        <v>394</v>
      </c>
      <c r="C216" s="243" t="s">
        <v>177</v>
      </c>
      <c r="D216" s="244" t="e">
        <v>#REF!</v>
      </c>
      <c r="E216" s="32">
        <v>1</v>
      </c>
      <c r="F216" s="32">
        <v>0</v>
      </c>
      <c r="G216" s="171" t="s">
        <v>66</v>
      </c>
      <c r="H216" s="152">
        <v>38342</v>
      </c>
      <c r="I216" s="32" t="s">
        <v>42</v>
      </c>
      <c r="J216" s="171" t="s">
        <v>160</v>
      </c>
    </row>
    <row r="217" spans="1:10" ht="15.75" thickBot="1">
      <c r="A217" s="26">
        <v>8</v>
      </c>
      <c r="B217" s="237" t="s">
        <v>394</v>
      </c>
      <c r="C217" s="245" t="s">
        <v>179</v>
      </c>
      <c r="D217" s="246" t="e">
        <v>#REF!</v>
      </c>
      <c r="E217" s="33">
        <v>1</v>
      </c>
      <c r="F217" s="33">
        <v>0</v>
      </c>
      <c r="G217" s="173" t="s">
        <v>66</v>
      </c>
      <c r="H217" s="155">
        <v>38312</v>
      </c>
      <c r="I217" s="33" t="s">
        <v>42</v>
      </c>
      <c r="J217" s="173" t="s">
        <v>159</v>
      </c>
    </row>
    <row r="218" spans="1:10" ht="15.75" thickBot="1">
      <c r="A218" s="14" t="s">
        <v>380</v>
      </c>
      <c r="B218" s="15"/>
      <c r="C218" s="15"/>
      <c r="D218" s="189"/>
      <c r="E218" s="230"/>
      <c r="F218" s="230"/>
      <c r="G218" s="15"/>
      <c r="H218" s="50"/>
      <c r="I218" s="59">
        <v>10</v>
      </c>
      <c r="J218" s="58" t="s">
        <v>5</v>
      </c>
    </row>
    <row r="219" spans="1:10">
      <c r="A219" s="5">
        <v>1</v>
      </c>
      <c r="B219" s="31">
        <v>1</v>
      </c>
      <c r="C219" s="243" t="s">
        <v>183</v>
      </c>
      <c r="D219" s="244" t="e">
        <v>#REF!</v>
      </c>
      <c r="E219" s="32">
        <v>3</v>
      </c>
      <c r="F219" s="32">
        <v>3</v>
      </c>
      <c r="G219" s="171" t="s">
        <v>399</v>
      </c>
      <c r="H219" s="152">
        <v>38074</v>
      </c>
      <c r="I219" s="161" t="s">
        <v>34</v>
      </c>
      <c r="J219" s="123" t="s">
        <v>159</v>
      </c>
    </row>
    <row r="220" spans="1:10">
      <c r="A220" s="24">
        <v>2</v>
      </c>
      <c r="B220" s="25">
        <v>2</v>
      </c>
      <c r="C220" s="241" t="s">
        <v>182</v>
      </c>
      <c r="D220" s="242" t="e">
        <v>#REF!</v>
      </c>
      <c r="E220" s="32">
        <v>3</v>
      </c>
      <c r="F220" s="32">
        <v>2</v>
      </c>
      <c r="G220" s="171" t="s">
        <v>399</v>
      </c>
      <c r="H220" s="152">
        <v>38084</v>
      </c>
      <c r="I220" s="161" t="s">
        <v>34</v>
      </c>
      <c r="J220" s="123" t="s">
        <v>159</v>
      </c>
    </row>
    <row r="221" spans="1:10">
      <c r="A221" s="24">
        <v>3</v>
      </c>
      <c r="B221" s="25">
        <v>3</v>
      </c>
      <c r="C221" s="241" t="s">
        <v>294</v>
      </c>
      <c r="D221" s="242" t="e">
        <v>#REF!</v>
      </c>
      <c r="E221" s="34">
        <v>2</v>
      </c>
      <c r="F221" s="34">
        <v>1</v>
      </c>
      <c r="G221" s="172" t="s">
        <v>400</v>
      </c>
      <c r="H221" s="154">
        <v>37904</v>
      </c>
      <c r="I221" s="199">
        <v>0</v>
      </c>
      <c r="J221" s="121" t="s">
        <v>283</v>
      </c>
    </row>
    <row r="222" spans="1:10" ht="15.75" thickBot="1">
      <c r="A222" s="28">
        <v>4</v>
      </c>
      <c r="B222" s="182" t="s">
        <v>47</v>
      </c>
      <c r="C222" s="247" t="s">
        <v>293</v>
      </c>
      <c r="D222" s="248" t="e">
        <v>#REF!</v>
      </c>
      <c r="E222" s="156">
        <v>2</v>
      </c>
      <c r="F222" s="156">
        <v>1</v>
      </c>
      <c r="G222" s="181" t="s">
        <v>400</v>
      </c>
      <c r="H222" s="157">
        <v>37741</v>
      </c>
      <c r="I222" s="231">
        <v>0</v>
      </c>
      <c r="J222" s="27" t="s">
        <v>283</v>
      </c>
    </row>
    <row r="223" spans="1:10">
      <c r="A223" s="5">
        <v>5</v>
      </c>
      <c r="B223" s="235" t="s">
        <v>394</v>
      </c>
      <c r="C223" s="243" t="s">
        <v>255</v>
      </c>
      <c r="D223" s="244" t="e">
        <v>#REF!</v>
      </c>
      <c r="E223" s="32">
        <v>2</v>
      </c>
      <c r="F223" s="32">
        <v>1</v>
      </c>
      <c r="G223" s="171" t="s">
        <v>400</v>
      </c>
      <c r="H223" s="152">
        <v>37779</v>
      </c>
      <c r="I223" s="32" t="s">
        <v>35</v>
      </c>
      <c r="J223" s="171" t="s">
        <v>250</v>
      </c>
    </row>
    <row r="224" spans="1:10">
      <c r="A224" s="24">
        <v>6</v>
      </c>
      <c r="B224" s="235" t="s">
        <v>394</v>
      </c>
      <c r="C224" s="241" t="s">
        <v>185</v>
      </c>
      <c r="D224" s="242" t="e">
        <v>#REF!</v>
      </c>
      <c r="E224" s="32">
        <v>1</v>
      </c>
      <c r="F224" s="34">
        <v>0</v>
      </c>
      <c r="G224" s="172" t="s">
        <v>399</v>
      </c>
      <c r="H224" s="154">
        <v>37852</v>
      </c>
      <c r="I224" s="34" t="s">
        <v>35</v>
      </c>
      <c r="J224" s="172" t="s">
        <v>160</v>
      </c>
    </row>
    <row r="225" spans="1:10">
      <c r="A225" s="5">
        <v>7</v>
      </c>
      <c r="B225" s="236" t="s">
        <v>394</v>
      </c>
      <c r="C225" s="243" t="s">
        <v>184</v>
      </c>
      <c r="D225" s="244" t="e">
        <v>#REF!</v>
      </c>
      <c r="E225" s="32">
        <v>2</v>
      </c>
      <c r="F225" s="32">
        <v>1</v>
      </c>
      <c r="G225" s="171" t="s">
        <v>399</v>
      </c>
      <c r="H225" s="152">
        <v>37695</v>
      </c>
      <c r="I225" s="32" t="s">
        <v>35</v>
      </c>
      <c r="J225" s="171" t="s">
        <v>160</v>
      </c>
    </row>
    <row r="226" spans="1:10" ht="15.75" thickBot="1">
      <c r="A226" s="26">
        <v>8</v>
      </c>
      <c r="B226" s="237" t="s">
        <v>394</v>
      </c>
      <c r="C226" s="245" t="s">
        <v>295</v>
      </c>
      <c r="D226" s="246" t="e">
        <v>#REF!</v>
      </c>
      <c r="E226" s="33">
        <v>1</v>
      </c>
      <c r="F226" s="33">
        <v>0</v>
      </c>
      <c r="G226" s="173" t="s">
        <v>400</v>
      </c>
      <c r="H226" s="155">
        <v>37982</v>
      </c>
      <c r="I226" s="33">
        <v>0</v>
      </c>
      <c r="J226" s="173" t="s">
        <v>283</v>
      </c>
    </row>
    <row r="227" spans="1:10">
      <c r="A227" s="5">
        <v>9</v>
      </c>
      <c r="B227" s="235" t="s">
        <v>402</v>
      </c>
      <c r="C227" s="243" t="s">
        <v>181</v>
      </c>
      <c r="D227" s="244" t="e">
        <v>#REF!</v>
      </c>
      <c r="E227" s="32">
        <v>1</v>
      </c>
      <c r="F227" s="32">
        <v>0</v>
      </c>
      <c r="G227" s="171" t="s">
        <v>399</v>
      </c>
      <c r="H227" s="152">
        <v>37861</v>
      </c>
      <c r="I227" s="32" t="s">
        <v>42</v>
      </c>
      <c r="J227" s="171" t="s">
        <v>160</v>
      </c>
    </row>
    <row r="228" spans="1:10" ht="15.75" thickBot="1">
      <c r="A228" s="5">
        <v>10</v>
      </c>
      <c r="B228" s="235" t="s">
        <v>402</v>
      </c>
      <c r="C228" s="241" t="s">
        <v>256</v>
      </c>
      <c r="D228" s="242" t="e">
        <v>#REF!</v>
      </c>
      <c r="E228" s="32">
        <v>1</v>
      </c>
      <c r="F228" s="32">
        <v>0</v>
      </c>
      <c r="G228" s="171" t="s">
        <v>400</v>
      </c>
      <c r="H228" s="152">
        <v>37695</v>
      </c>
      <c r="I228" s="32" t="s">
        <v>35</v>
      </c>
      <c r="J228" s="171" t="s">
        <v>250</v>
      </c>
    </row>
    <row r="229" spans="1:10" ht="15.75" thickBot="1">
      <c r="A229" s="14" t="s">
        <v>381</v>
      </c>
      <c r="B229" s="15"/>
      <c r="C229" s="15"/>
      <c r="D229" s="189"/>
      <c r="E229" s="230"/>
      <c r="F229" s="230"/>
      <c r="G229" s="15"/>
      <c r="H229" s="50"/>
      <c r="I229" s="59">
        <v>5</v>
      </c>
      <c r="J229" s="58" t="s">
        <v>5</v>
      </c>
    </row>
    <row r="230" spans="1:10">
      <c r="A230" s="5">
        <v>1</v>
      </c>
      <c r="B230" s="31">
        <v>1</v>
      </c>
      <c r="C230" s="243" t="s">
        <v>187</v>
      </c>
      <c r="D230" s="244" t="e">
        <v>#REF!</v>
      </c>
      <c r="E230" s="32">
        <v>2</v>
      </c>
      <c r="F230" s="32">
        <v>2</v>
      </c>
      <c r="G230" s="171" t="s">
        <v>399</v>
      </c>
      <c r="H230" s="152">
        <v>37320</v>
      </c>
      <c r="I230" s="161" t="s">
        <v>34</v>
      </c>
      <c r="J230" s="123" t="s">
        <v>159</v>
      </c>
    </row>
    <row r="231" spans="1:10">
      <c r="A231" s="24">
        <v>2</v>
      </c>
      <c r="B231" s="25">
        <v>2</v>
      </c>
      <c r="C231" s="241" t="s">
        <v>101</v>
      </c>
      <c r="D231" s="242" t="e">
        <v>#REF!</v>
      </c>
      <c r="E231" s="32">
        <v>2</v>
      </c>
      <c r="F231" s="32">
        <v>1</v>
      </c>
      <c r="G231" s="171" t="s">
        <v>420</v>
      </c>
      <c r="H231" s="152">
        <v>37487</v>
      </c>
      <c r="I231" s="161" t="s">
        <v>34</v>
      </c>
      <c r="J231" s="123" t="s">
        <v>102</v>
      </c>
    </row>
    <row r="232" spans="1:10">
      <c r="A232" s="24">
        <v>3</v>
      </c>
      <c r="B232" s="25">
        <v>3</v>
      </c>
      <c r="C232" s="241" t="s">
        <v>296</v>
      </c>
      <c r="D232" s="242" t="e">
        <v>#REF!</v>
      </c>
      <c r="E232" s="34">
        <v>2</v>
      </c>
      <c r="F232" s="34">
        <v>1</v>
      </c>
      <c r="G232" s="172" t="s">
        <v>400</v>
      </c>
      <c r="H232" s="154">
        <v>37635</v>
      </c>
      <c r="I232" s="199">
        <v>0</v>
      </c>
      <c r="J232" s="121" t="s">
        <v>283</v>
      </c>
    </row>
    <row r="233" spans="1:10" ht="15.75" thickBot="1">
      <c r="A233" s="28">
        <v>4</v>
      </c>
      <c r="B233" s="182" t="s">
        <v>47</v>
      </c>
      <c r="C233" s="247" t="s">
        <v>186</v>
      </c>
      <c r="D233" s="248" t="e">
        <v>#REF!</v>
      </c>
      <c r="E233" s="156">
        <v>1</v>
      </c>
      <c r="F233" s="156">
        <v>0</v>
      </c>
      <c r="G233" s="181" t="s">
        <v>399</v>
      </c>
      <c r="H233" s="157">
        <v>37524</v>
      </c>
      <c r="I233" s="231" t="s">
        <v>35</v>
      </c>
      <c r="J233" s="27" t="s">
        <v>160</v>
      </c>
    </row>
    <row r="234" spans="1:10" ht="15.75" thickBot="1">
      <c r="A234" s="5">
        <v>5</v>
      </c>
      <c r="B234" s="235" t="s">
        <v>45</v>
      </c>
      <c r="C234" s="243" t="s">
        <v>324</v>
      </c>
      <c r="D234" s="244" t="e">
        <v>#REF!</v>
      </c>
      <c r="E234" s="32">
        <v>1</v>
      </c>
      <c r="F234" s="32">
        <v>0</v>
      </c>
      <c r="G234" s="171" t="s">
        <v>418</v>
      </c>
      <c r="H234" s="152">
        <v>37561</v>
      </c>
      <c r="I234" s="32">
        <v>0</v>
      </c>
      <c r="J234" s="171" t="s">
        <v>315</v>
      </c>
    </row>
    <row r="235" spans="1:10" ht="15.75" thickBot="1">
      <c r="A235" s="14" t="s">
        <v>370</v>
      </c>
      <c r="B235" s="15"/>
      <c r="C235" s="15"/>
      <c r="D235" s="189"/>
      <c r="E235" s="230"/>
      <c r="F235" s="230"/>
      <c r="G235" s="15"/>
      <c r="H235" s="50"/>
      <c r="I235" s="59">
        <v>4</v>
      </c>
      <c r="J235" s="58" t="s">
        <v>5</v>
      </c>
    </row>
    <row r="236" spans="1:10">
      <c r="A236" s="5">
        <v>1</v>
      </c>
      <c r="B236" s="31">
        <v>1</v>
      </c>
      <c r="C236" s="243" t="s">
        <v>188</v>
      </c>
      <c r="D236" s="244" t="e">
        <v>#REF!</v>
      </c>
      <c r="E236" s="32">
        <v>2</v>
      </c>
      <c r="F236" s="32">
        <v>2</v>
      </c>
      <c r="G236" s="171" t="s">
        <v>66</v>
      </c>
      <c r="H236" s="152">
        <v>36985</v>
      </c>
      <c r="I236" s="161" t="s">
        <v>41</v>
      </c>
      <c r="J236" s="123" t="s">
        <v>159</v>
      </c>
    </row>
    <row r="237" spans="1:10">
      <c r="A237" s="24">
        <v>2</v>
      </c>
      <c r="B237" s="25">
        <v>2</v>
      </c>
      <c r="C237" s="241" t="s">
        <v>189</v>
      </c>
      <c r="D237" s="242" t="e">
        <v>#REF!</v>
      </c>
      <c r="E237" s="34">
        <v>2</v>
      </c>
      <c r="F237" s="34">
        <v>1</v>
      </c>
      <c r="G237" s="172" t="s">
        <v>66</v>
      </c>
      <c r="H237" s="154">
        <v>36931</v>
      </c>
      <c r="I237" s="199" t="s">
        <v>41</v>
      </c>
      <c r="J237" s="121" t="s">
        <v>165</v>
      </c>
    </row>
    <row r="238" spans="1:10">
      <c r="A238" s="24">
        <v>3</v>
      </c>
      <c r="B238" s="25">
        <v>3</v>
      </c>
      <c r="C238" s="241" t="s">
        <v>312</v>
      </c>
      <c r="D238" s="242" t="e">
        <v>#REF!</v>
      </c>
      <c r="E238" s="34">
        <v>1</v>
      </c>
      <c r="F238" s="34">
        <v>0</v>
      </c>
      <c r="G238" s="172" t="s">
        <v>91</v>
      </c>
      <c r="H238" s="154">
        <v>36967</v>
      </c>
      <c r="I238" s="199" t="s">
        <v>42</v>
      </c>
      <c r="J238" s="121" t="s">
        <v>319</v>
      </c>
    </row>
    <row r="239" spans="1:10" ht="15.75" thickBot="1">
      <c r="A239" s="28">
        <v>4</v>
      </c>
      <c r="B239" s="182" t="s">
        <v>47</v>
      </c>
      <c r="C239" s="247" t="s">
        <v>421</v>
      </c>
      <c r="D239" s="248" t="e">
        <v>#REF!</v>
      </c>
      <c r="E239" s="156">
        <v>1</v>
      </c>
      <c r="F239" s="156">
        <v>0</v>
      </c>
      <c r="G239" s="181" t="s">
        <v>91</v>
      </c>
      <c r="H239" s="157">
        <v>36694</v>
      </c>
      <c r="I239" s="231">
        <v>0</v>
      </c>
      <c r="J239" s="27" t="s">
        <v>315</v>
      </c>
    </row>
    <row r="240" spans="1:10" ht="15.75" thickBot="1">
      <c r="A240" s="14" t="s">
        <v>371</v>
      </c>
      <c r="B240" s="15"/>
      <c r="C240" s="15"/>
      <c r="D240" s="189"/>
      <c r="E240" s="230"/>
      <c r="F240" s="230"/>
      <c r="G240" s="15"/>
      <c r="H240" s="50"/>
      <c r="I240" s="59">
        <v>5</v>
      </c>
      <c r="J240" s="58" t="s">
        <v>5</v>
      </c>
    </row>
    <row r="241" spans="1:10">
      <c r="A241" s="5">
        <v>1</v>
      </c>
      <c r="B241" s="31">
        <v>1</v>
      </c>
      <c r="C241" s="243" t="s">
        <v>190</v>
      </c>
      <c r="D241" s="244" t="e">
        <v>#REF!</v>
      </c>
      <c r="E241" s="32">
        <v>2</v>
      </c>
      <c r="F241" s="32">
        <v>2</v>
      </c>
      <c r="G241" s="171" t="s">
        <v>66</v>
      </c>
      <c r="H241" s="152">
        <v>36269</v>
      </c>
      <c r="I241" s="161" t="s">
        <v>41</v>
      </c>
      <c r="J241" s="123" t="s">
        <v>159</v>
      </c>
    </row>
    <row r="242" spans="1:10">
      <c r="A242" s="24">
        <v>2</v>
      </c>
      <c r="B242" s="25">
        <v>2</v>
      </c>
      <c r="C242" s="241" t="s">
        <v>188</v>
      </c>
      <c r="D242" s="242" t="e">
        <v>#REF!</v>
      </c>
      <c r="E242" s="32">
        <v>2</v>
      </c>
      <c r="F242" s="32">
        <v>1</v>
      </c>
      <c r="G242" s="171" t="s">
        <v>66</v>
      </c>
      <c r="H242" s="152">
        <v>36985</v>
      </c>
      <c r="I242" s="161" t="s">
        <v>41</v>
      </c>
      <c r="J242" s="123" t="s">
        <v>159</v>
      </c>
    </row>
    <row r="243" spans="1:10">
      <c r="A243" s="24">
        <v>3</v>
      </c>
      <c r="B243" s="25">
        <v>3</v>
      </c>
      <c r="C243" s="241" t="s">
        <v>312</v>
      </c>
      <c r="D243" s="242" t="e">
        <v>#REF!</v>
      </c>
      <c r="E243" s="34">
        <v>2</v>
      </c>
      <c r="F243" s="34">
        <v>1</v>
      </c>
      <c r="G243" s="172" t="s">
        <v>91</v>
      </c>
      <c r="H243" s="154">
        <v>36967</v>
      </c>
      <c r="I243" s="199" t="s">
        <v>42</v>
      </c>
      <c r="J243" s="121" t="s">
        <v>319</v>
      </c>
    </row>
    <row r="244" spans="1:10" ht="15.75" thickBot="1">
      <c r="A244" s="28">
        <v>4</v>
      </c>
      <c r="B244" s="182" t="s">
        <v>47</v>
      </c>
      <c r="C244" s="247" t="s">
        <v>189</v>
      </c>
      <c r="D244" s="248" t="e">
        <v>#REF!</v>
      </c>
      <c r="E244" s="156">
        <v>1</v>
      </c>
      <c r="F244" s="156">
        <v>0</v>
      </c>
      <c r="G244" s="181" t="s">
        <v>66</v>
      </c>
      <c r="H244" s="157">
        <v>36931</v>
      </c>
      <c r="I244" s="231" t="s">
        <v>41</v>
      </c>
      <c r="J244" s="27" t="s">
        <v>165</v>
      </c>
    </row>
    <row r="245" spans="1:10" ht="15.75" thickBot="1">
      <c r="A245" s="5">
        <v>5</v>
      </c>
      <c r="B245" s="235" t="s">
        <v>45</v>
      </c>
      <c r="C245" s="243" t="s">
        <v>421</v>
      </c>
      <c r="D245" s="244" t="e">
        <v>#REF!</v>
      </c>
      <c r="E245" s="32">
        <v>1</v>
      </c>
      <c r="F245" s="32">
        <v>0</v>
      </c>
      <c r="G245" s="171" t="s">
        <v>91</v>
      </c>
      <c r="H245" s="152">
        <v>36694</v>
      </c>
      <c r="I245" s="32">
        <v>0</v>
      </c>
      <c r="J245" s="171" t="s">
        <v>315</v>
      </c>
    </row>
    <row r="246" spans="1:10" ht="15.75" thickBot="1">
      <c r="A246" s="14" t="s">
        <v>372</v>
      </c>
      <c r="B246" s="15"/>
      <c r="C246" s="15"/>
      <c r="D246" s="189"/>
      <c r="E246" s="230"/>
      <c r="F246" s="230"/>
      <c r="G246" s="15"/>
      <c r="H246" s="50"/>
      <c r="I246" s="59">
        <v>9</v>
      </c>
      <c r="J246" s="58" t="s">
        <v>5</v>
      </c>
    </row>
    <row r="247" spans="1:10">
      <c r="A247" s="5">
        <v>1</v>
      </c>
      <c r="B247" s="31">
        <v>1</v>
      </c>
      <c r="C247" s="243" t="s">
        <v>356</v>
      </c>
      <c r="D247" s="244" t="e">
        <v>#REF!</v>
      </c>
      <c r="E247" s="32">
        <v>3</v>
      </c>
      <c r="F247" s="32">
        <v>3</v>
      </c>
      <c r="G247" s="171" t="s">
        <v>400</v>
      </c>
      <c r="H247" s="152">
        <v>39199</v>
      </c>
      <c r="I247" s="161">
        <v>0</v>
      </c>
      <c r="J247" s="123" t="s">
        <v>357</v>
      </c>
    </row>
    <row r="248" spans="1:10">
      <c r="A248" s="24">
        <v>2</v>
      </c>
      <c r="B248" s="25">
        <v>2</v>
      </c>
      <c r="C248" s="241" t="s">
        <v>280</v>
      </c>
      <c r="D248" s="242" t="e">
        <v>#REF!</v>
      </c>
      <c r="E248" s="32">
        <v>3</v>
      </c>
      <c r="F248" s="32">
        <v>2</v>
      </c>
      <c r="G248" s="171" t="s">
        <v>400</v>
      </c>
      <c r="H248" s="152">
        <v>39394</v>
      </c>
      <c r="I248" s="161">
        <v>0</v>
      </c>
      <c r="J248" s="123" t="s">
        <v>278</v>
      </c>
    </row>
    <row r="249" spans="1:10">
      <c r="A249" s="24">
        <v>3</v>
      </c>
      <c r="B249" s="25">
        <v>3</v>
      </c>
      <c r="C249" s="241" t="s">
        <v>191</v>
      </c>
      <c r="D249" s="242" t="e">
        <v>#REF!</v>
      </c>
      <c r="E249" s="34">
        <v>3</v>
      </c>
      <c r="F249" s="34">
        <v>2</v>
      </c>
      <c r="G249" s="172" t="s">
        <v>399</v>
      </c>
      <c r="H249" s="154">
        <v>39358</v>
      </c>
      <c r="I249" s="199" t="s">
        <v>35</v>
      </c>
      <c r="J249" s="121" t="s">
        <v>165</v>
      </c>
    </row>
    <row r="250" spans="1:10" ht="15.75" thickBot="1">
      <c r="A250" s="28">
        <v>4</v>
      </c>
      <c r="B250" s="182" t="s">
        <v>47</v>
      </c>
      <c r="C250" s="247" t="s">
        <v>232</v>
      </c>
      <c r="D250" s="248" t="e">
        <v>#REF!</v>
      </c>
      <c r="E250" s="156">
        <v>2</v>
      </c>
      <c r="F250" s="156">
        <v>1</v>
      </c>
      <c r="G250" s="181" t="s">
        <v>400</v>
      </c>
      <c r="H250" s="157">
        <v>39426</v>
      </c>
      <c r="I250" s="231" t="s">
        <v>35</v>
      </c>
      <c r="J250" s="27" t="s">
        <v>222</v>
      </c>
    </row>
    <row r="251" spans="1:10">
      <c r="A251" s="5">
        <v>5</v>
      </c>
      <c r="B251" s="235" t="s">
        <v>394</v>
      </c>
      <c r="C251" s="243" t="s">
        <v>355</v>
      </c>
      <c r="D251" s="244" t="e">
        <v>#REF!</v>
      </c>
      <c r="E251" s="32">
        <v>1</v>
      </c>
      <c r="F251" s="32">
        <v>0</v>
      </c>
      <c r="G251" s="171" t="s">
        <v>400</v>
      </c>
      <c r="H251" s="152">
        <v>39256</v>
      </c>
      <c r="I251" s="32">
        <v>0</v>
      </c>
      <c r="J251" s="171" t="s">
        <v>357</v>
      </c>
    </row>
    <row r="252" spans="1:10">
      <c r="A252" s="24">
        <v>6</v>
      </c>
      <c r="B252" s="235" t="s">
        <v>394</v>
      </c>
      <c r="C252" s="241" t="s">
        <v>123</v>
      </c>
      <c r="D252" s="242" t="e">
        <v>#REF!</v>
      </c>
      <c r="E252" s="32">
        <v>1</v>
      </c>
      <c r="F252" s="34">
        <v>0</v>
      </c>
      <c r="G252" s="172" t="s">
        <v>401</v>
      </c>
      <c r="H252" s="154">
        <v>38813</v>
      </c>
      <c r="I252" s="34">
        <v>0</v>
      </c>
      <c r="J252" s="172" t="s">
        <v>117</v>
      </c>
    </row>
    <row r="253" spans="1:10">
      <c r="A253" s="5">
        <v>7</v>
      </c>
      <c r="B253" s="236" t="s">
        <v>394</v>
      </c>
      <c r="C253" s="243" t="s">
        <v>351</v>
      </c>
      <c r="D253" s="244" t="e">
        <v>#REF!</v>
      </c>
      <c r="E253" s="32">
        <v>1</v>
      </c>
      <c r="F253" s="32">
        <v>0</v>
      </c>
      <c r="G253" s="171" t="s">
        <v>400</v>
      </c>
      <c r="H253" s="152">
        <v>39408</v>
      </c>
      <c r="I253" s="32" t="s">
        <v>43</v>
      </c>
      <c r="J253" s="171" t="s">
        <v>336</v>
      </c>
    </row>
    <row r="254" spans="1:10" ht="15.75" thickBot="1">
      <c r="A254" s="26">
        <v>8</v>
      </c>
      <c r="B254" s="237" t="s">
        <v>394</v>
      </c>
      <c r="C254" s="245" t="s">
        <v>354</v>
      </c>
      <c r="D254" s="246" t="e">
        <v>#REF!</v>
      </c>
      <c r="E254" s="33">
        <v>1</v>
      </c>
      <c r="F254" s="33">
        <v>0</v>
      </c>
      <c r="G254" s="173" t="s">
        <v>400</v>
      </c>
      <c r="H254" s="155">
        <v>39133</v>
      </c>
      <c r="I254" s="33">
        <v>0</v>
      </c>
      <c r="J254" s="173" t="s">
        <v>357</v>
      </c>
    </row>
    <row r="255" spans="1:10" ht="15.75" thickBot="1">
      <c r="A255" s="14" t="s">
        <v>373</v>
      </c>
      <c r="B255" s="15"/>
      <c r="C255" s="15"/>
      <c r="D255" s="189"/>
      <c r="E255" s="230"/>
      <c r="F255" s="230"/>
      <c r="G255" s="15"/>
      <c r="H255" s="50"/>
      <c r="I255" s="59">
        <v>8</v>
      </c>
      <c r="J255" s="58" t="s">
        <v>5</v>
      </c>
    </row>
    <row r="256" spans="1:10">
      <c r="A256" s="5">
        <v>1</v>
      </c>
      <c r="B256" s="31">
        <v>1</v>
      </c>
      <c r="C256" s="243" t="s">
        <v>289</v>
      </c>
      <c r="D256" s="244">
        <v>0</v>
      </c>
      <c r="E256" s="32">
        <v>3</v>
      </c>
      <c r="F256" s="32">
        <v>3</v>
      </c>
      <c r="G256" s="171" t="s">
        <v>67</v>
      </c>
      <c r="H256" s="152">
        <v>38775</v>
      </c>
      <c r="I256" s="161">
        <v>0</v>
      </c>
      <c r="J256" s="123" t="s">
        <v>283</v>
      </c>
    </row>
    <row r="257" spans="1:10">
      <c r="A257" s="24">
        <v>2</v>
      </c>
      <c r="B257" s="25">
        <v>2</v>
      </c>
      <c r="C257" s="241" t="s">
        <v>270</v>
      </c>
      <c r="D257" s="242">
        <v>0</v>
      </c>
      <c r="E257" s="32">
        <v>3</v>
      </c>
      <c r="F257" s="32">
        <v>2</v>
      </c>
      <c r="G257" s="171" t="s">
        <v>67</v>
      </c>
      <c r="H257" s="152">
        <v>38757</v>
      </c>
      <c r="I257" s="161" t="s">
        <v>43</v>
      </c>
      <c r="J257" s="123" t="s">
        <v>267</v>
      </c>
    </row>
    <row r="258" spans="1:10">
      <c r="A258" s="24">
        <v>3</v>
      </c>
      <c r="B258" s="25">
        <v>3</v>
      </c>
      <c r="C258" s="241" t="s">
        <v>258</v>
      </c>
      <c r="D258" s="242">
        <v>0</v>
      </c>
      <c r="E258" s="34">
        <v>2</v>
      </c>
      <c r="F258" s="34">
        <v>1</v>
      </c>
      <c r="G258" s="172" t="s">
        <v>67</v>
      </c>
      <c r="H258" s="154">
        <v>39056</v>
      </c>
      <c r="I258" s="199" t="s">
        <v>43</v>
      </c>
      <c r="J258" s="121" t="s">
        <v>250</v>
      </c>
    </row>
    <row r="259" spans="1:10" ht="15.75" thickBot="1">
      <c r="A259" s="28">
        <v>4</v>
      </c>
      <c r="B259" s="182" t="s">
        <v>47</v>
      </c>
      <c r="C259" s="247" t="s">
        <v>257</v>
      </c>
      <c r="D259" s="248">
        <v>0</v>
      </c>
      <c r="E259" s="156">
        <v>2</v>
      </c>
      <c r="F259" s="156">
        <v>1</v>
      </c>
      <c r="G259" s="181" t="s">
        <v>67</v>
      </c>
      <c r="H259" s="157">
        <v>38860</v>
      </c>
      <c r="I259" s="231">
        <v>0</v>
      </c>
      <c r="J259" s="27" t="s">
        <v>250</v>
      </c>
    </row>
    <row r="260" spans="1:10">
      <c r="A260" s="5">
        <v>5</v>
      </c>
      <c r="B260" s="235" t="s">
        <v>394</v>
      </c>
      <c r="C260" s="243" t="s">
        <v>352</v>
      </c>
      <c r="D260" s="244">
        <v>0</v>
      </c>
      <c r="E260" s="32">
        <v>1</v>
      </c>
      <c r="F260" s="32">
        <v>0</v>
      </c>
      <c r="G260" s="171" t="s">
        <v>67</v>
      </c>
      <c r="H260" s="152">
        <v>38950</v>
      </c>
      <c r="I260" s="32">
        <v>0</v>
      </c>
      <c r="J260" s="171" t="s">
        <v>336</v>
      </c>
    </row>
    <row r="261" spans="1:10">
      <c r="A261" s="24">
        <v>6</v>
      </c>
      <c r="B261" s="235" t="s">
        <v>394</v>
      </c>
      <c r="C261" s="241" t="s">
        <v>233</v>
      </c>
      <c r="D261" s="242">
        <v>0</v>
      </c>
      <c r="E261" s="32">
        <v>1</v>
      </c>
      <c r="F261" s="34">
        <v>0</v>
      </c>
      <c r="G261" s="172" t="s">
        <v>67</v>
      </c>
      <c r="H261" s="154">
        <v>39022</v>
      </c>
      <c r="I261" s="34" t="s">
        <v>43</v>
      </c>
      <c r="J261" s="172" t="s">
        <v>222</v>
      </c>
    </row>
    <row r="262" spans="1:10">
      <c r="A262" s="5">
        <v>7</v>
      </c>
      <c r="B262" s="236" t="s">
        <v>394</v>
      </c>
      <c r="C262" s="243" t="s">
        <v>192</v>
      </c>
      <c r="D262" s="244">
        <v>0</v>
      </c>
      <c r="E262" s="32">
        <v>1</v>
      </c>
      <c r="F262" s="32">
        <v>0</v>
      </c>
      <c r="G262" s="171" t="s">
        <v>66</v>
      </c>
      <c r="H262" s="152">
        <v>38889</v>
      </c>
      <c r="I262" s="32" t="s">
        <v>35</v>
      </c>
      <c r="J262" s="171" t="s">
        <v>165</v>
      </c>
    </row>
    <row r="263" spans="1:10" ht="15.75" thickBot="1">
      <c r="A263" s="26">
        <v>8</v>
      </c>
      <c r="B263" s="237" t="s">
        <v>394</v>
      </c>
      <c r="C263" s="245" t="s">
        <v>305</v>
      </c>
      <c r="D263" s="246">
        <v>0</v>
      </c>
      <c r="E263" s="33">
        <v>1</v>
      </c>
      <c r="F263" s="33">
        <v>0</v>
      </c>
      <c r="G263" s="173" t="s">
        <v>67</v>
      </c>
      <c r="H263" s="155">
        <v>38918</v>
      </c>
      <c r="I263" s="33">
        <v>0</v>
      </c>
      <c r="J263" s="173" t="s">
        <v>302</v>
      </c>
    </row>
    <row r="264" spans="1:10" ht="15.75" thickBot="1">
      <c r="A264" s="14" t="s">
        <v>374</v>
      </c>
      <c r="B264" s="15"/>
      <c r="C264" s="15"/>
      <c r="D264" s="189"/>
      <c r="E264" s="230"/>
      <c r="F264" s="230"/>
      <c r="G264" s="15"/>
      <c r="H264" s="50"/>
      <c r="I264" s="59">
        <v>3</v>
      </c>
      <c r="J264" s="58" t="s">
        <v>5</v>
      </c>
    </row>
    <row r="265" spans="1:10">
      <c r="A265" s="5">
        <v>1</v>
      </c>
      <c r="B265" s="31">
        <v>1</v>
      </c>
      <c r="C265" s="243" t="s">
        <v>103</v>
      </c>
      <c r="D265" s="244" t="e">
        <v>#REF!</v>
      </c>
      <c r="E265" s="32">
        <v>2</v>
      </c>
      <c r="F265" s="32">
        <v>2</v>
      </c>
      <c r="G265" s="171" t="s">
        <v>68</v>
      </c>
      <c r="H265" s="152">
        <v>38621</v>
      </c>
      <c r="I265" s="161" t="s">
        <v>38</v>
      </c>
      <c r="J265" s="123" t="s">
        <v>102</v>
      </c>
    </row>
    <row r="266" spans="1:10">
      <c r="A266" s="24">
        <v>2</v>
      </c>
      <c r="B266" s="25">
        <v>2</v>
      </c>
      <c r="C266" s="241" t="s">
        <v>248</v>
      </c>
      <c r="D266" s="242" t="e">
        <v>#REF!</v>
      </c>
      <c r="E266" s="32">
        <v>1</v>
      </c>
      <c r="F266" s="32">
        <v>0</v>
      </c>
      <c r="G266" s="171" t="s">
        <v>67</v>
      </c>
      <c r="H266" s="152">
        <v>38396</v>
      </c>
      <c r="I266" s="161">
        <v>0</v>
      </c>
      <c r="J266" s="123" t="s">
        <v>243</v>
      </c>
    </row>
    <row r="267" spans="1:10" ht="15.75" thickBot="1">
      <c r="A267" s="26">
        <v>3</v>
      </c>
      <c r="B267" s="30">
        <v>3</v>
      </c>
      <c r="C267" s="245" t="s">
        <v>297</v>
      </c>
      <c r="D267" s="246" t="e">
        <v>#REF!</v>
      </c>
      <c r="E267" s="33">
        <v>1</v>
      </c>
      <c r="F267" s="33">
        <v>0</v>
      </c>
      <c r="G267" s="173" t="s">
        <v>67</v>
      </c>
      <c r="H267" s="155">
        <v>38525</v>
      </c>
      <c r="I267" s="162">
        <v>0</v>
      </c>
      <c r="J267" s="122" t="s">
        <v>283</v>
      </c>
    </row>
    <row r="268" spans="1:10" ht="15.75" thickBot="1">
      <c r="A268" s="14" t="s">
        <v>375</v>
      </c>
      <c r="B268" s="15"/>
      <c r="C268" s="15"/>
      <c r="D268" s="189"/>
      <c r="E268" s="230"/>
      <c r="F268" s="230"/>
      <c r="G268" s="15"/>
      <c r="H268" s="50"/>
      <c r="I268" s="59">
        <v>6</v>
      </c>
      <c r="J268" s="58" t="s">
        <v>5</v>
      </c>
    </row>
    <row r="269" spans="1:10">
      <c r="A269" s="5">
        <v>1</v>
      </c>
      <c r="B269" s="31">
        <v>1</v>
      </c>
      <c r="C269" s="243" t="s">
        <v>193</v>
      </c>
      <c r="D269" s="244" t="e">
        <v>#REF!</v>
      </c>
      <c r="E269" s="32">
        <v>3</v>
      </c>
      <c r="F269" s="32">
        <v>3</v>
      </c>
      <c r="G269" s="171" t="s">
        <v>66</v>
      </c>
      <c r="H269" s="152">
        <v>38201</v>
      </c>
      <c r="I269" s="161" t="s">
        <v>35</v>
      </c>
      <c r="J269" s="123" t="s">
        <v>160</v>
      </c>
    </row>
    <row r="270" spans="1:10">
      <c r="A270" s="24">
        <v>2</v>
      </c>
      <c r="B270" s="25">
        <v>2</v>
      </c>
      <c r="C270" s="241" t="s">
        <v>194</v>
      </c>
      <c r="D270" s="242" t="e">
        <v>#REF!</v>
      </c>
      <c r="E270" s="32">
        <v>3</v>
      </c>
      <c r="F270" s="32">
        <v>2</v>
      </c>
      <c r="G270" s="171" t="s">
        <v>66</v>
      </c>
      <c r="H270" s="152">
        <v>38066</v>
      </c>
      <c r="I270" s="161" t="s">
        <v>35</v>
      </c>
      <c r="J270" s="123" t="s">
        <v>159</v>
      </c>
    </row>
    <row r="271" spans="1:10">
      <c r="A271" s="24">
        <v>3</v>
      </c>
      <c r="B271" s="25">
        <v>3</v>
      </c>
      <c r="C271" s="241" t="s">
        <v>195</v>
      </c>
      <c r="D271" s="242" t="e">
        <v>#REF!</v>
      </c>
      <c r="E271" s="34">
        <v>1</v>
      </c>
      <c r="F271" s="34">
        <v>0</v>
      </c>
      <c r="G271" s="172" t="s">
        <v>66</v>
      </c>
      <c r="H271" s="154">
        <v>38347</v>
      </c>
      <c r="I271" s="199" t="s">
        <v>35</v>
      </c>
      <c r="J271" s="121" t="s">
        <v>161</v>
      </c>
    </row>
    <row r="272" spans="1:10" ht="15.75" thickBot="1">
      <c r="A272" s="28">
        <v>4</v>
      </c>
      <c r="B272" s="182" t="s">
        <v>47</v>
      </c>
      <c r="C272" s="247" t="s">
        <v>234</v>
      </c>
      <c r="D272" s="248" t="e">
        <v>#REF!</v>
      </c>
      <c r="E272" s="156">
        <v>1</v>
      </c>
      <c r="F272" s="156">
        <v>0</v>
      </c>
      <c r="G272" s="181" t="s">
        <v>67</v>
      </c>
      <c r="H272" s="157">
        <v>38312</v>
      </c>
      <c r="I272" s="231" t="s">
        <v>43</v>
      </c>
      <c r="J272" s="27" t="s">
        <v>222</v>
      </c>
    </row>
    <row r="273" spans="1:10">
      <c r="A273" s="5">
        <v>5</v>
      </c>
      <c r="B273" s="235" t="s">
        <v>406</v>
      </c>
      <c r="C273" s="243" t="s">
        <v>235</v>
      </c>
      <c r="D273" s="244" t="e">
        <v>#REF!</v>
      </c>
      <c r="E273" s="32">
        <v>1</v>
      </c>
      <c r="F273" s="32">
        <v>0</v>
      </c>
      <c r="G273" s="171" t="s">
        <v>67</v>
      </c>
      <c r="H273" s="152">
        <v>38219</v>
      </c>
      <c r="I273" s="32" t="s">
        <v>35</v>
      </c>
      <c r="J273" s="171" t="s">
        <v>214</v>
      </c>
    </row>
    <row r="274" spans="1:10" ht="15.75" thickBot="1">
      <c r="A274" s="24">
        <v>6</v>
      </c>
      <c r="B274" s="235" t="s">
        <v>406</v>
      </c>
      <c r="C274" s="243" t="s">
        <v>304</v>
      </c>
      <c r="D274" s="244" t="e">
        <v>#REF!</v>
      </c>
      <c r="E274" s="32">
        <v>1</v>
      </c>
      <c r="F274" s="32">
        <v>0</v>
      </c>
      <c r="G274" s="171" t="s">
        <v>67</v>
      </c>
      <c r="H274" s="152">
        <v>38193</v>
      </c>
      <c r="I274" s="32">
        <v>0</v>
      </c>
      <c r="J274" s="171" t="s">
        <v>302</v>
      </c>
    </row>
    <row r="275" spans="1:10" ht="15.75" thickBot="1">
      <c r="A275" s="14" t="s">
        <v>376</v>
      </c>
      <c r="B275" s="15"/>
      <c r="C275" s="15"/>
      <c r="D275" s="189"/>
      <c r="E275" s="230"/>
      <c r="F275" s="230"/>
      <c r="G275" s="15"/>
      <c r="H275" s="50"/>
      <c r="I275" s="59">
        <v>12</v>
      </c>
      <c r="J275" s="58" t="s">
        <v>5</v>
      </c>
    </row>
    <row r="276" spans="1:10">
      <c r="A276" s="5">
        <v>1</v>
      </c>
      <c r="B276" s="31">
        <v>1</v>
      </c>
      <c r="C276" s="243" t="s">
        <v>409</v>
      </c>
      <c r="D276" s="244" t="e">
        <v>#REF!</v>
      </c>
      <c r="E276" s="32">
        <v>4</v>
      </c>
      <c r="F276" s="32">
        <v>4</v>
      </c>
      <c r="G276" s="171" t="s">
        <v>418</v>
      </c>
      <c r="H276" s="152">
        <v>37702</v>
      </c>
      <c r="I276" s="161">
        <v>0</v>
      </c>
      <c r="J276" s="123" t="s">
        <v>322</v>
      </c>
    </row>
    <row r="277" spans="1:10">
      <c r="A277" s="24">
        <v>2</v>
      </c>
      <c r="B277" s="25">
        <v>2</v>
      </c>
      <c r="C277" s="241" t="s">
        <v>408</v>
      </c>
      <c r="D277" s="242" t="e">
        <v>#REF!</v>
      </c>
      <c r="E277" s="32">
        <v>4</v>
      </c>
      <c r="F277" s="32">
        <v>3</v>
      </c>
      <c r="G277" s="171" t="s">
        <v>418</v>
      </c>
      <c r="H277" s="152">
        <v>37718</v>
      </c>
      <c r="I277" s="161">
        <v>0</v>
      </c>
      <c r="J277" s="123" t="s">
        <v>322</v>
      </c>
    </row>
    <row r="278" spans="1:10">
      <c r="A278" s="24">
        <v>3</v>
      </c>
      <c r="B278" s="25">
        <v>3</v>
      </c>
      <c r="C278" s="241" t="s">
        <v>196</v>
      </c>
      <c r="D278" s="242" t="e">
        <v>#REF!</v>
      </c>
      <c r="E278" s="34">
        <v>2</v>
      </c>
      <c r="F278" s="34">
        <v>1</v>
      </c>
      <c r="G278" s="172" t="s">
        <v>399</v>
      </c>
      <c r="H278" s="154">
        <v>37326</v>
      </c>
      <c r="I278" s="199" t="s">
        <v>35</v>
      </c>
      <c r="J278" s="121" t="s">
        <v>165</v>
      </c>
    </row>
    <row r="279" spans="1:10" ht="15.75" thickBot="1">
      <c r="A279" s="28">
        <v>4</v>
      </c>
      <c r="B279" s="182" t="s">
        <v>47</v>
      </c>
      <c r="C279" s="247" t="s">
        <v>236</v>
      </c>
      <c r="D279" s="248" t="e">
        <v>#REF!</v>
      </c>
      <c r="E279" s="156">
        <v>3</v>
      </c>
      <c r="F279" s="156">
        <v>2</v>
      </c>
      <c r="G279" s="181" t="s">
        <v>400</v>
      </c>
      <c r="H279" s="157">
        <v>37733</v>
      </c>
      <c r="I279" s="231" t="s">
        <v>38</v>
      </c>
      <c r="J279" s="27" t="s">
        <v>214</v>
      </c>
    </row>
    <row r="280" spans="1:10">
      <c r="A280" s="5">
        <v>5</v>
      </c>
      <c r="B280" s="235" t="s">
        <v>394</v>
      </c>
      <c r="C280" s="243" t="s">
        <v>298</v>
      </c>
      <c r="D280" s="244" t="e">
        <v>#REF!</v>
      </c>
      <c r="E280" s="32">
        <v>2</v>
      </c>
      <c r="F280" s="32">
        <v>1</v>
      </c>
      <c r="G280" s="171" t="s">
        <v>400</v>
      </c>
      <c r="H280" s="152">
        <v>37691</v>
      </c>
      <c r="I280" s="32">
        <v>0</v>
      </c>
      <c r="J280" s="171" t="s">
        <v>283</v>
      </c>
    </row>
    <row r="281" spans="1:10">
      <c r="A281" s="24">
        <v>6</v>
      </c>
      <c r="B281" s="235" t="s">
        <v>394</v>
      </c>
      <c r="C281" s="241" t="s">
        <v>198</v>
      </c>
      <c r="D281" s="242" t="e">
        <v>#REF!</v>
      </c>
      <c r="E281" s="32">
        <v>1</v>
      </c>
      <c r="F281" s="34">
        <v>0</v>
      </c>
      <c r="G281" s="172" t="s">
        <v>399</v>
      </c>
      <c r="H281" s="154">
        <v>37762</v>
      </c>
      <c r="I281" s="34" t="s">
        <v>35</v>
      </c>
      <c r="J281" s="172" t="s">
        <v>165</v>
      </c>
    </row>
    <row r="282" spans="1:10">
      <c r="A282" s="5">
        <v>7</v>
      </c>
      <c r="B282" s="236" t="s">
        <v>394</v>
      </c>
      <c r="C282" s="243" t="s">
        <v>197</v>
      </c>
      <c r="D282" s="244" t="e">
        <v>#REF!</v>
      </c>
      <c r="E282" s="32">
        <v>1</v>
      </c>
      <c r="F282" s="32">
        <v>0</v>
      </c>
      <c r="G282" s="171" t="s">
        <v>399</v>
      </c>
      <c r="H282" s="152">
        <v>37385</v>
      </c>
      <c r="I282" s="32" t="s">
        <v>35</v>
      </c>
      <c r="J282" s="171" t="s">
        <v>165</v>
      </c>
    </row>
    <row r="283" spans="1:10" ht="15.75" thickBot="1">
      <c r="A283" s="26">
        <v>8</v>
      </c>
      <c r="B283" s="237" t="s">
        <v>394</v>
      </c>
      <c r="C283" s="245" t="s">
        <v>104</v>
      </c>
      <c r="D283" s="246" t="e">
        <v>#REF!</v>
      </c>
      <c r="E283" s="33">
        <v>1</v>
      </c>
      <c r="F283" s="33">
        <v>0</v>
      </c>
      <c r="G283" s="173" t="s">
        <v>420</v>
      </c>
      <c r="H283" s="155">
        <v>37364</v>
      </c>
      <c r="I283" s="33" t="s">
        <v>35</v>
      </c>
      <c r="J283" s="173" t="s">
        <v>102</v>
      </c>
    </row>
    <row r="284" spans="1:10">
      <c r="A284" s="5">
        <v>9</v>
      </c>
      <c r="B284" s="235" t="s">
        <v>405</v>
      </c>
      <c r="C284" s="243" t="s">
        <v>275</v>
      </c>
      <c r="D284" s="244" t="e">
        <v>#REF!</v>
      </c>
      <c r="E284" s="32">
        <v>1</v>
      </c>
      <c r="F284" s="32">
        <v>0</v>
      </c>
      <c r="G284" s="171" t="s">
        <v>418</v>
      </c>
      <c r="H284" s="152">
        <v>37514</v>
      </c>
      <c r="I284" s="32">
        <v>0</v>
      </c>
      <c r="J284" s="171" t="s">
        <v>273</v>
      </c>
    </row>
    <row r="285" spans="1:10">
      <c r="A285" s="5">
        <v>10</v>
      </c>
      <c r="B285" s="235" t="s">
        <v>405</v>
      </c>
      <c r="C285" s="241" t="s">
        <v>276</v>
      </c>
      <c r="D285" s="242" t="e">
        <v>#REF!</v>
      </c>
      <c r="E285" s="32">
        <v>1</v>
      </c>
      <c r="F285" s="32">
        <v>0</v>
      </c>
      <c r="G285" s="171" t="s">
        <v>418</v>
      </c>
      <c r="H285" s="152">
        <v>37551</v>
      </c>
      <c r="I285" s="32">
        <v>0</v>
      </c>
      <c r="J285" s="171" t="s">
        <v>273</v>
      </c>
    </row>
    <row r="286" spans="1:10">
      <c r="A286" s="5">
        <v>11</v>
      </c>
      <c r="B286" s="236" t="s">
        <v>405</v>
      </c>
      <c r="C286" s="243" t="s">
        <v>271</v>
      </c>
      <c r="D286" s="244" t="e">
        <v>#REF!</v>
      </c>
      <c r="E286" s="32">
        <v>1</v>
      </c>
      <c r="F286" s="32">
        <v>0</v>
      </c>
      <c r="G286" s="171" t="s">
        <v>400</v>
      </c>
      <c r="H286" s="152">
        <v>37411</v>
      </c>
      <c r="I286" s="32" t="s">
        <v>43</v>
      </c>
      <c r="J286" s="171" t="s">
        <v>267</v>
      </c>
    </row>
    <row r="287" spans="1:10" ht="15.75" thickBot="1">
      <c r="A287" s="5">
        <v>12</v>
      </c>
      <c r="B287" s="235" t="s">
        <v>405</v>
      </c>
      <c r="C287" s="241" t="s">
        <v>308</v>
      </c>
      <c r="D287" s="242" t="e">
        <v>#REF!</v>
      </c>
      <c r="E287" s="32">
        <v>1</v>
      </c>
      <c r="F287" s="32">
        <v>0</v>
      </c>
      <c r="G287" s="171" t="s">
        <v>400</v>
      </c>
      <c r="H287" s="152">
        <v>37715</v>
      </c>
      <c r="I287" s="32">
        <v>0</v>
      </c>
      <c r="J287" s="171" t="s">
        <v>302</v>
      </c>
    </row>
    <row r="288" spans="1:10" ht="15.75" thickBot="1">
      <c r="A288" s="14" t="s">
        <v>377</v>
      </c>
      <c r="B288" s="15"/>
      <c r="C288" s="15"/>
      <c r="D288" s="189"/>
      <c r="E288" s="230"/>
      <c r="F288" s="230"/>
      <c r="G288" s="15"/>
      <c r="H288" s="50"/>
      <c r="I288" s="59">
        <v>3</v>
      </c>
      <c r="J288" s="58" t="s">
        <v>5</v>
      </c>
    </row>
    <row r="289" spans="1:10">
      <c r="A289" s="5">
        <v>1</v>
      </c>
      <c r="B289" s="31">
        <v>1</v>
      </c>
      <c r="C289" s="243" t="s">
        <v>199</v>
      </c>
      <c r="D289" s="244" t="e">
        <v>#REF!</v>
      </c>
      <c r="E289" s="32">
        <v>1</v>
      </c>
      <c r="F289" s="32">
        <v>1</v>
      </c>
      <c r="G289" s="171" t="s">
        <v>66</v>
      </c>
      <c r="H289" s="152">
        <v>36914</v>
      </c>
      <c r="I289" s="161" t="s">
        <v>41</v>
      </c>
      <c r="J289" s="123" t="s">
        <v>159</v>
      </c>
    </row>
    <row r="290" spans="1:10">
      <c r="A290" s="24">
        <v>2</v>
      </c>
      <c r="B290" s="25">
        <v>2</v>
      </c>
      <c r="C290" s="241" t="s">
        <v>409</v>
      </c>
      <c r="D290" s="242" t="e">
        <v>#REF!</v>
      </c>
      <c r="E290" s="32">
        <v>2</v>
      </c>
      <c r="F290" s="32">
        <v>1</v>
      </c>
      <c r="G290" s="171" t="s">
        <v>91</v>
      </c>
      <c r="H290" s="152">
        <v>37702</v>
      </c>
      <c r="I290" s="161" t="s">
        <v>34</v>
      </c>
      <c r="J290" s="123" t="s">
        <v>322</v>
      </c>
    </row>
    <row r="291" spans="1:10" ht="15.75" thickBot="1">
      <c r="A291" s="26">
        <v>3</v>
      </c>
      <c r="B291" s="30">
        <v>3</v>
      </c>
      <c r="C291" s="245" t="s">
        <v>200</v>
      </c>
      <c r="D291" s="246" t="e">
        <v>#REF!</v>
      </c>
      <c r="E291" s="33">
        <v>1</v>
      </c>
      <c r="F291" s="33">
        <v>0</v>
      </c>
      <c r="G291" s="173" t="s">
        <v>66</v>
      </c>
      <c r="H291" s="155">
        <v>36710</v>
      </c>
      <c r="I291" s="162" t="s">
        <v>35</v>
      </c>
      <c r="J291" s="122" t="s">
        <v>159</v>
      </c>
    </row>
    <row r="292" spans="1:10" ht="15.75" thickBot="1">
      <c r="A292" s="14" t="s">
        <v>378</v>
      </c>
      <c r="B292" s="15"/>
      <c r="C292" s="15"/>
      <c r="D292" s="189"/>
      <c r="E292" s="230"/>
      <c r="F292" s="230"/>
      <c r="G292" s="15"/>
      <c r="H292" s="50"/>
      <c r="I292" s="59">
        <v>3</v>
      </c>
      <c r="J292" s="58" t="s">
        <v>5</v>
      </c>
    </row>
    <row r="293" spans="1:10">
      <c r="A293" s="5">
        <v>1</v>
      </c>
      <c r="B293" s="31">
        <v>1</v>
      </c>
      <c r="C293" s="243" t="s">
        <v>199</v>
      </c>
      <c r="D293" s="244" t="e">
        <v>#REF!</v>
      </c>
      <c r="E293" s="32">
        <v>2</v>
      </c>
      <c r="F293" s="32">
        <v>2</v>
      </c>
      <c r="G293" s="171" t="s">
        <v>66</v>
      </c>
      <c r="H293" s="152">
        <v>36914</v>
      </c>
      <c r="I293" s="161" t="s">
        <v>41</v>
      </c>
      <c r="J293" s="123" t="s">
        <v>159</v>
      </c>
    </row>
    <row r="294" spans="1:10">
      <c r="A294" s="24">
        <v>2</v>
      </c>
      <c r="B294" s="25">
        <v>2</v>
      </c>
      <c r="C294" s="241" t="s">
        <v>259</v>
      </c>
      <c r="D294" s="242" t="e">
        <v>#REF!</v>
      </c>
      <c r="E294" s="32">
        <v>2</v>
      </c>
      <c r="F294" s="32"/>
      <c r="G294" s="171" t="s">
        <v>67</v>
      </c>
      <c r="H294" s="152">
        <v>36812</v>
      </c>
      <c r="I294" s="161" t="s">
        <v>42</v>
      </c>
      <c r="J294" s="123" t="s">
        <v>250</v>
      </c>
    </row>
    <row r="295" spans="1:10" ht="15.75" thickBot="1">
      <c r="A295" s="26">
        <v>3</v>
      </c>
      <c r="B295" s="30">
        <v>3</v>
      </c>
      <c r="C295" s="245" t="s">
        <v>200</v>
      </c>
      <c r="D295" s="246" t="e">
        <v>#REF!</v>
      </c>
      <c r="E295" s="33">
        <v>1</v>
      </c>
      <c r="F295" s="33">
        <v>0</v>
      </c>
      <c r="G295" s="173" t="s">
        <v>66</v>
      </c>
      <c r="H295" s="155">
        <v>36710</v>
      </c>
      <c r="I295" s="162" t="s">
        <v>35</v>
      </c>
      <c r="J295" s="122" t="s">
        <v>159</v>
      </c>
    </row>
  </sheetData>
  <sheetProtection password="E34F" sheet="1" objects="1" scenarios="1"/>
  <sortState ref="C24:J26">
    <sortCondition ref="C24"/>
  </sortState>
  <mergeCells count="222">
    <mergeCell ref="C250:D250"/>
    <mergeCell ref="C251:D251"/>
    <mergeCell ref="C252:D252"/>
    <mergeCell ref="C242:D242"/>
    <mergeCell ref="C243:D243"/>
    <mergeCell ref="C244:D244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45:D245"/>
    <mergeCell ref="C231:D231"/>
    <mergeCell ref="C232:D232"/>
    <mergeCell ref="C233:D233"/>
    <mergeCell ref="C238:D238"/>
    <mergeCell ref="C239:D239"/>
    <mergeCell ref="C230:D230"/>
    <mergeCell ref="C295:D295"/>
    <mergeCell ref="C293:D293"/>
    <mergeCell ref="C294:D294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54:D254"/>
    <mergeCell ref="C253:D253"/>
    <mergeCell ref="C247:D247"/>
    <mergeCell ref="C271:D271"/>
    <mergeCell ref="C265:D265"/>
    <mergeCell ref="C266:D266"/>
    <mergeCell ref="C267:D267"/>
    <mergeCell ref="C234:D234"/>
    <mergeCell ref="C291:D291"/>
    <mergeCell ref="C248:D248"/>
    <mergeCell ref="C249:D249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116:D116"/>
    <mergeCell ref="C117:D117"/>
    <mergeCell ref="C118:D118"/>
    <mergeCell ref="C272:D272"/>
    <mergeCell ref="C273:D273"/>
    <mergeCell ref="C274:D274"/>
    <mergeCell ref="C269:D269"/>
    <mergeCell ref="C270:D270"/>
    <mergeCell ref="C172:D172"/>
    <mergeCell ref="C173:D173"/>
    <mergeCell ref="C174:D174"/>
    <mergeCell ref="C175:D175"/>
    <mergeCell ref="C176:D176"/>
    <mergeCell ref="C177:D177"/>
    <mergeCell ref="C237:D237"/>
    <mergeCell ref="C261:D261"/>
    <mergeCell ref="C262:D262"/>
    <mergeCell ref="C263:D263"/>
    <mergeCell ref="C241:D241"/>
    <mergeCell ref="C195:D195"/>
    <mergeCell ref="C258:D258"/>
    <mergeCell ref="C256:D256"/>
    <mergeCell ref="C257:D257"/>
    <mergeCell ref="C207:D207"/>
    <mergeCell ref="C87:D87"/>
    <mergeCell ref="C88:D88"/>
    <mergeCell ref="C89:D89"/>
    <mergeCell ref="C90:D90"/>
    <mergeCell ref="C91:D91"/>
    <mergeCell ref="C92:D92"/>
    <mergeCell ref="C67:D67"/>
    <mergeCell ref="C68:D68"/>
    <mergeCell ref="C69:D69"/>
    <mergeCell ref="C70:D70"/>
    <mergeCell ref="C71:D71"/>
    <mergeCell ref="C73:D73"/>
    <mergeCell ref="C72:D72"/>
    <mergeCell ref="C74:D74"/>
    <mergeCell ref="C178:D178"/>
    <mergeCell ref="C180:D180"/>
    <mergeCell ref="C185:D185"/>
    <mergeCell ref="C186:D186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124:D124"/>
    <mergeCell ref="C125:D125"/>
    <mergeCell ref="C126:D126"/>
    <mergeCell ref="C127:D127"/>
    <mergeCell ref="C128:D128"/>
    <mergeCell ref="C129:D129"/>
    <mergeCell ref="C80:D80"/>
    <mergeCell ref="C81:D81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B147:B149"/>
    <mergeCell ref="D147:D149"/>
    <mergeCell ref="E147:E149"/>
    <mergeCell ref="F147:F149"/>
    <mergeCell ref="G147:G149"/>
    <mergeCell ref="B150:B152"/>
    <mergeCell ref="D150:D152"/>
    <mergeCell ref="E150:E152"/>
    <mergeCell ref="F150:F152"/>
    <mergeCell ref="G150:G152"/>
    <mergeCell ref="C187:D187"/>
    <mergeCell ref="C188:D188"/>
    <mergeCell ref="C189:D189"/>
    <mergeCell ref="C190:D190"/>
    <mergeCell ref="C191:D191"/>
    <mergeCell ref="C192:D192"/>
    <mergeCell ref="C193:D193"/>
    <mergeCell ref="C289:D289"/>
    <mergeCell ref="C290:D290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6:D286"/>
    <mergeCell ref="C285:D285"/>
    <mergeCell ref="C287:D287"/>
    <mergeCell ref="C194:D194"/>
    <mergeCell ref="C206:D206"/>
    <mergeCell ref="C208:D208"/>
    <mergeCell ref="A1:J1"/>
    <mergeCell ref="A2:J2"/>
    <mergeCell ref="A3:J3"/>
    <mergeCell ref="A28:A29"/>
    <mergeCell ref="B28:B29"/>
    <mergeCell ref="C28:C29"/>
    <mergeCell ref="E28:E29"/>
    <mergeCell ref="F28:F29"/>
    <mergeCell ref="G28:G29"/>
    <mergeCell ref="A27:J27"/>
    <mergeCell ref="J28:J29"/>
    <mergeCell ref="C14:D14"/>
    <mergeCell ref="B8:G8"/>
    <mergeCell ref="B12:G12"/>
    <mergeCell ref="C10:D10"/>
    <mergeCell ref="C56:D56"/>
    <mergeCell ref="C57:D57"/>
    <mergeCell ref="C58:D58"/>
    <mergeCell ref="C60:D60"/>
    <mergeCell ref="C52:D52"/>
    <mergeCell ref="C53:D53"/>
    <mergeCell ref="C54:D54"/>
    <mergeCell ref="C55:D55"/>
    <mergeCell ref="E160:E161"/>
    <mergeCell ref="A140:J140"/>
    <mergeCell ref="A141:A142"/>
    <mergeCell ref="B141:B142"/>
    <mergeCell ref="C141:C142"/>
    <mergeCell ref="E141:E142"/>
    <mergeCell ref="F141:F142"/>
    <mergeCell ref="G141:G142"/>
    <mergeCell ref="J141:J142"/>
    <mergeCell ref="B144:B146"/>
    <mergeCell ref="D144:D146"/>
    <mergeCell ref="E144:E146"/>
    <mergeCell ref="F144:F146"/>
    <mergeCell ref="G144:G146"/>
    <mergeCell ref="C61:D61"/>
    <mergeCell ref="C59:D59"/>
    <mergeCell ref="D153:D155"/>
    <mergeCell ref="D156:D158"/>
    <mergeCell ref="C260:D260"/>
    <mergeCell ref="C259:D259"/>
    <mergeCell ref="A159:J159"/>
    <mergeCell ref="A160:A161"/>
    <mergeCell ref="B160:B161"/>
    <mergeCell ref="F160:F161"/>
    <mergeCell ref="G160:G161"/>
    <mergeCell ref="J160:J161"/>
    <mergeCell ref="B153:B155"/>
    <mergeCell ref="E153:E155"/>
    <mergeCell ref="F153:F155"/>
    <mergeCell ref="G153:G155"/>
    <mergeCell ref="B156:B158"/>
    <mergeCell ref="E156:E158"/>
    <mergeCell ref="F156:F158"/>
    <mergeCell ref="G156:G158"/>
    <mergeCell ref="C236:D236"/>
    <mergeCell ref="C160:D161"/>
    <mergeCell ref="C181:D181"/>
    <mergeCell ref="C182:D182"/>
    <mergeCell ref="C183:D183"/>
    <mergeCell ref="C184:D184"/>
  </mergeCells>
  <pageMargins left="0.39370078740157483" right="0.39370078740157483" top="0.6692913385826772" bottom="0.98425196850393704" header="0" footer="0"/>
  <pageSetup paperSize="9" scale="85" orientation="portrait" r:id="rId1"/>
  <headerFooter>
    <oddHeader xml:space="preserve">&amp;C&amp;"-,полужирный"&amp;KFF0000トヴェル州東武道連盟      
ОСО "ФЕДЕРАЦИЯ ВОСТОЧНОГО БОЕВОГО ЕДИНОБОРСТВА ТВЕРСКОЙ ОБЛАСТИ"      
</oddHeader>
    <oddFooter>&amp;L&amp;"-,полужирный"Главный судья соревнований
Главный секретарь соревнований&amp;C&amp;"-,полужирный"        
   Соколов П.В. (1К)
Сопнев А.В. (1К)                               &amp;RСтраница  &amp;P из &amp;N</oddFooter>
  </headerFooter>
  <rowBreaks count="4" manualBreakCount="4">
    <brk id="55" max="9" man="1"/>
    <brk id="110" max="9" man="1"/>
    <brk id="222" max="9" man="1"/>
    <brk id="27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theme="3" tint="0.59999389629810485"/>
  </sheetPr>
  <dimension ref="A1:J44"/>
  <sheetViews>
    <sheetView showGridLines="0" showRowColHeaders="0" showZeros="0" showRuler="0" view="pageLayout" zoomScaleNormal="100" zoomScaleSheetLayoutView="100" workbookViewId="0">
      <selection sqref="A1:J1"/>
    </sheetView>
  </sheetViews>
  <sheetFormatPr defaultColWidth="3.42578125" defaultRowHeight="15"/>
  <cols>
    <col min="1" max="1" width="3.5703125" style="4" customWidth="1"/>
    <col min="2" max="2" width="4.28515625" style="4" customWidth="1"/>
    <col min="3" max="3" width="26.7109375" customWidth="1"/>
    <col min="4" max="4" width="5.7109375" style="184" customWidth="1"/>
    <col min="5" max="5" width="5" style="3" customWidth="1"/>
    <col min="6" max="6" width="5.85546875" style="3" customWidth="1"/>
    <col min="7" max="7" width="16.28515625" style="54" customWidth="1"/>
    <col min="8" max="8" width="8" style="51" customWidth="1"/>
    <col min="9" max="9" width="7" style="3" bestFit="1" customWidth="1"/>
    <col min="10" max="10" width="12.42578125" style="54" customWidth="1"/>
    <col min="11" max="11" width="3.28515625" customWidth="1"/>
  </cols>
  <sheetData>
    <row r="1" spans="1:10" ht="18.7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257" t="s">
        <v>96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ht="15.75">
      <c r="A3" s="252" t="s">
        <v>18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>
      <c r="A4" s="9" t="s">
        <v>100</v>
      </c>
      <c r="B4" s="146"/>
      <c r="C4" s="146"/>
      <c r="D4" s="183"/>
      <c r="E4" s="150"/>
      <c r="F4" s="150"/>
      <c r="G4" s="11"/>
      <c r="H4" s="46"/>
      <c r="I4" s="150"/>
      <c r="J4" s="11" t="s">
        <v>99</v>
      </c>
    </row>
    <row r="5" spans="1:10">
      <c r="A5" s="9"/>
      <c r="B5" s="146"/>
      <c r="C5" s="146"/>
      <c r="D5" s="183"/>
      <c r="E5" s="150"/>
      <c r="F5" s="150"/>
      <c r="G5" s="11"/>
      <c r="H5" s="46"/>
      <c r="I5" s="150"/>
      <c r="J5" s="11"/>
    </row>
    <row r="6" spans="1:10">
      <c r="A6" s="9"/>
      <c r="B6" s="146" t="s">
        <v>389</v>
      </c>
      <c r="C6" s="146"/>
      <c r="D6" s="183"/>
      <c r="E6" s="150"/>
      <c r="F6" s="150"/>
      <c r="G6" s="11"/>
      <c r="H6" s="46"/>
      <c r="I6" s="47">
        <v>0</v>
      </c>
      <c r="J6" s="11" t="s">
        <v>43</v>
      </c>
    </row>
    <row r="7" spans="1:10">
      <c r="A7" s="9"/>
      <c r="B7" s="146" t="s">
        <v>388</v>
      </c>
      <c r="C7" s="146"/>
      <c r="D7" s="183"/>
      <c r="E7" s="150"/>
      <c r="F7" s="150"/>
      <c r="G7" s="11"/>
      <c r="H7" s="46"/>
      <c r="I7" s="149">
        <v>1</v>
      </c>
      <c r="J7" s="11" t="s">
        <v>39</v>
      </c>
    </row>
    <row r="8" spans="1:10">
      <c r="A8" s="9"/>
      <c r="B8" s="146" t="s">
        <v>51</v>
      </c>
      <c r="C8" s="146"/>
      <c r="D8" s="183"/>
      <c r="E8" s="150"/>
      <c r="F8" s="150"/>
      <c r="G8" s="11"/>
      <c r="H8" s="46"/>
      <c r="I8" s="149">
        <v>0</v>
      </c>
      <c r="J8" s="11" t="s">
        <v>35</v>
      </c>
    </row>
    <row r="9" spans="1:10">
      <c r="A9" s="9"/>
      <c r="B9" s="16">
        <v>9</v>
      </c>
      <c r="C9" s="146" t="s">
        <v>53</v>
      </c>
      <c r="D9" s="183"/>
      <c r="E9" s="150"/>
      <c r="F9" s="150"/>
      <c r="G9" s="11"/>
      <c r="H9" s="46"/>
      <c r="I9" s="149">
        <v>0</v>
      </c>
      <c r="J9" s="57" t="s">
        <v>42</v>
      </c>
    </row>
    <row r="10" spans="1:10">
      <c r="A10" s="9"/>
      <c r="B10" s="16">
        <v>6</v>
      </c>
      <c r="C10" s="146" t="s">
        <v>62</v>
      </c>
      <c r="D10" s="183"/>
      <c r="E10" s="150"/>
      <c r="F10" s="150"/>
      <c r="G10" s="11"/>
      <c r="H10" s="46"/>
      <c r="I10" s="47">
        <v>0</v>
      </c>
      <c r="J10" s="57" t="s">
        <v>38</v>
      </c>
    </row>
    <row r="11" spans="1:10">
      <c r="A11" s="9"/>
      <c r="B11" s="16">
        <v>3</v>
      </c>
      <c r="C11" s="146" t="s">
        <v>65</v>
      </c>
      <c r="D11" s="183"/>
      <c r="E11" s="150"/>
      <c r="F11" s="150"/>
      <c r="G11" s="11"/>
      <c r="H11" s="46"/>
      <c r="I11" s="149">
        <v>0</v>
      </c>
      <c r="J11" s="57" t="s">
        <v>34</v>
      </c>
    </row>
    <row r="12" spans="1:10">
      <c r="A12" s="9"/>
      <c r="B12" s="146" t="s">
        <v>52</v>
      </c>
      <c r="C12" s="146"/>
      <c r="D12" s="183"/>
      <c r="E12" s="150"/>
      <c r="F12" s="150"/>
      <c r="G12" s="11"/>
      <c r="H12" s="46"/>
      <c r="I12" s="149">
        <v>7</v>
      </c>
      <c r="J12" s="57" t="s">
        <v>41</v>
      </c>
    </row>
    <row r="13" spans="1:10">
      <c r="A13" s="9"/>
      <c r="B13" s="16">
        <v>3</v>
      </c>
      <c r="C13" s="146" t="s">
        <v>53</v>
      </c>
      <c r="D13" s="183"/>
      <c r="E13" s="150"/>
      <c r="F13" s="150"/>
      <c r="G13" s="11"/>
      <c r="H13" s="46"/>
      <c r="I13" s="149">
        <v>0</v>
      </c>
      <c r="J13" s="57" t="s">
        <v>37</v>
      </c>
    </row>
    <row r="14" spans="1:10">
      <c r="A14" s="9"/>
      <c r="B14" s="16">
        <v>3</v>
      </c>
      <c r="C14" s="146" t="s">
        <v>63</v>
      </c>
      <c r="D14" s="183"/>
      <c r="E14" s="150"/>
      <c r="F14" s="150"/>
      <c r="G14" s="11"/>
      <c r="H14" s="46"/>
      <c r="I14" s="149">
        <v>0</v>
      </c>
      <c r="J14" s="57" t="s">
        <v>33</v>
      </c>
    </row>
    <row r="15" spans="1:10">
      <c r="A15" s="9"/>
      <c r="B15" s="16">
        <v>0</v>
      </c>
      <c r="C15" s="146" t="s">
        <v>64</v>
      </c>
      <c r="D15" s="183"/>
      <c r="E15" s="150"/>
      <c r="F15" s="150"/>
      <c r="G15" s="11"/>
      <c r="H15" s="46"/>
      <c r="I15" s="150"/>
      <c r="J15" s="11"/>
    </row>
    <row r="16" spans="1:10">
      <c r="A16" s="9"/>
      <c r="B16" s="146" t="s">
        <v>50</v>
      </c>
      <c r="C16" s="146"/>
      <c r="E16" s="149">
        <v>12</v>
      </c>
      <c r="F16" s="150"/>
      <c r="G16" s="11"/>
      <c r="H16" s="46"/>
      <c r="I16" s="150"/>
      <c r="J16" s="11"/>
    </row>
    <row r="17" spans="1:10">
      <c r="A17" s="9"/>
      <c r="B17" s="146" t="s">
        <v>94</v>
      </c>
      <c r="C17" s="146"/>
      <c r="D17" s="149">
        <v>30</v>
      </c>
      <c r="E17" s="11" t="s">
        <v>384</v>
      </c>
      <c r="F17" s="150"/>
      <c r="G17" s="11"/>
      <c r="H17" s="46"/>
      <c r="I17" s="150"/>
      <c r="J17" s="11"/>
    </row>
    <row r="18" spans="1:10">
      <c r="A18" s="9"/>
      <c r="B18" s="16">
        <v>14</v>
      </c>
      <c r="C18" s="146" t="s">
        <v>61</v>
      </c>
      <c r="F18" s="150"/>
      <c r="G18" s="11"/>
      <c r="H18" s="46"/>
      <c r="I18" s="150"/>
      <c r="J18" s="11"/>
    </row>
    <row r="19" spans="1:10">
      <c r="A19" s="9"/>
      <c r="B19" s="16">
        <v>0</v>
      </c>
      <c r="C19" s="146" t="s">
        <v>54</v>
      </c>
      <c r="F19" s="150"/>
      <c r="G19" s="11"/>
      <c r="H19" s="46"/>
      <c r="I19" s="150"/>
      <c r="J19" s="11"/>
    </row>
    <row r="20" spans="1:10">
      <c r="A20" s="9"/>
      <c r="B20" s="16">
        <v>4</v>
      </c>
      <c r="C20" s="146" t="s">
        <v>55</v>
      </c>
      <c r="D20" s="185"/>
      <c r="E20" s="150"/>
      <c r="F20" s="150"/>
      <c r="G20" s="11"/>
      <c r="H20" s="46"/>
      <c r="I20" s="150"/>
      <c r="J20" s="11"/>
    </row>
    <row r="21" spans="1:10">
      <c r="A21" s="9"/>
      <c r="B21" s="16">
        <v>11</v>
      </c>
      <c r="C21" s="146" t="s">
        <v>56</v>
      </c>
      <c r="D21" s="185"/>
      <c r="E21" s="150"/>
      <c r="F21" s="150"/>
      <c r="G21" s="11"/>
      <c r="H21" s="46"/>
      <c r="I21" s="150"/>
      <c r="J21" s="11"/>
    </row>
    <row r="22" spans="1:10">
      <c r="A22" s="9"/>
      <c r="B22" s="16">
        <v>1</v>
      </c>
      <c r="C22" s="146" t="s">
        <v>57</v>
      </c>
      <c r="D22" s="183"/>
      <c r="E22" s="150"/>
      <c r="H22" s="46"/>
      <c r="I22" s="150"/>
      <c r="J22" s="11"/>
    </row>
    <row r="23" spans="1:10" ht="15" customHeight="1" thickBot="1">
      <c r="A23" s="234"/>
      <c r="B23" s="234"/>
      <c r="C23" s="1"/>
      <c r="D23" s="186"/>
      <c r="E23" s="2"/>
      <c r="F23" s="2"/>
      <c r="G23" s="55"/>
      <c r="H23" s="48"/>
      <c r="I23" s="49"/>
      <c r="J23" s="55"/>
    </row>
    <row r="24" spans="1:10" ht="15.75" customHeight="1" thickBot="1">
      <c r="A24" s="258" t="s">
        <v>23</v>
      </c>
      <c r="B24" s="259"/>
      <c r="C24" s="259"/>
      <c r="D24" s="259"/>
      <c r="E24" s="259"/>
      <c r="F24" s="259"/>
      <c r="G24" s="259"/>
      <c r="H24" s="259"/>
      <c r="I24" s="259"/>
      <c r="J24" s="260"/>
    </row>
    <row r="25" spans="1:10" ht="15" customHeight="1">
      <c r="A25" s="253" t="s">
        <v>1</v>
      </c>
      <c r="B25" s="253" t="s">
        <v>13</v>
      </c>
      <c r="C25" s="255" t="s">
        <v>6</v>
      </c>
      <c r="D25" s="187" t="s">
        <v>7</v>
      </c>
      <c r="E25" s="255" t="s">
        <v>10</v>
      </c>
      <c r="F25" s="255" t="s">
        <v>11</v>
      </c>
      <c r="G25" s="255" t="s">
        <v>8</v>
      </c>
      <c r="H25" s="40" t="s">
        <v>3</v>
      </c>
      <c r="I25" s="223" t="s">
        <v>14</v>
      </c>
      <c r="J25" s="261" t="s">
        <v>9</v>
      </c>
    </row>
    <row r="26" spans="1:10" ht="15" customHeight="1" thickBot="1">
      <c r="A26" s="254"/>
      <c r="B26" s="254"/>
      <c r="C26" s="256"/>
      <c r="D26" s="188" t="s">
        <v>2</v>
      </c>
      <c r="E26" s="256"/>
      <c r="F26" s="256"/>
      <c r="G26" s="256"/>
      <c r="H26" s="41" t="s">
        <v>12</v>
      </c>
      <c r="I26" s="224" t="s">
        <v>4</v>
      </c>
      <c r="J26" s="262"/>
    </row>
    <row r="27" spans="1:10" ht="15.75" customHeight="1" thickBot="1">
      <c r="A27" s="14" t="s">
        <v>20</v>
      </c>
      <c r="B27" s="230"/>
      <c r="C27" s="15"/>
      <c r="D27" s="189"/>
      <c r="E27" s="230"/>
      <c r="F27" s="44"/>
      <c r="G27" s="56"/>
      <c r="H27" s="50"/>
      <c r="I27" s="59">
        <v>6</v>
      </c>
      <c r="J27" s="58" t="s">
        <v>5</v>
      </c>
    </row>
    <row r="28" spans="1:10">
      <c r="A28" s="5">
        <v>1</v>
      </c>
      <c r="B28" s="31">
        <v>1</v>
      </c>
      <c r="C28" s="228" t="s">
        <v>109</v>
      </c>
      <c r="D28" s="190">
        <v>25</v>
      </c>
      <c r="E28" s="32" t="s">
        <v>46</v>
      </c>
      <c r="F28" s="42" t="s">
        <v>46</v>
      </c>
      <c r="G28" s="228" t="s">
        <v>92</v>
      </c>
      <c r="H28" s="152">
        <v>26726</v>
      </c>
      <c r="I28" s="42" t="s">
        <v>41</v>
      </c>
      <c r="J28" s="123" t="s">
        <v>131</v>
      </c>
    </row>
    <row r="29" spans="1:10">
      <c r="A29" s="24">
        <v>2</v>
      </c>
      <c r="B29" s="25">
        <v>2</v>
      </c>
      <c r="C29" s="226" t="s">
        <v>143</v>
      </c>
      <c r="D29" s="191">
        <v>24.6</v>
      </c>
      <c r="E29" s="32" t="s">
        <v>46</v>
      </c>
      <c r="F29" s="153" t="s">
        <v>46</v>
      </c>
      <c r="G29" s="226" t="s">
        <v>92</v>
      </c>
      <c r="H29" s="154">
        <v>35662</v>
      </c>
      <c r="I29" s="153" t="s">
        <v>41</v>
      </c>
      <c r="J29" s="121" t="s">
        <v>145</v>
      </c>
    </row>
    <row r="30" spans="1:10">
      <c r="A30" s="24">
        <v>3</v>
      </c>
      <c r="B30" s="25">
        <v>3</v>
      </c>
      <c r="C30" s="226" t="s">
        <v>144</v>
      </c>
      <c r="D30" s="191">
        <v>24.2</v>
      </c>
      <c r="E30" s="34" t="s">
        <v>46</v>
      </c>
      <c r="F30" s="153" t="s">
        <v>46</v>
      </c>
      <c r="G30" s="226" t="s">
        <v>92</v>
      </c>
      <c r="H30" s="154">
        <v>36255</v>
      </c>
      <c r="I30" s="153" t="s">
        <v>41</v>
      </c>
      <c r="J30" s="121" t="s">
        <v>131</v>
      </c>
    </row>
    <row r="31" spans="1:10" ht="15.75" thickBot="1">
      <c r="A31" s="28">
        <v>4</v>
      </c>
      <c r="B31" s="182" t="s">
        <v>47</v>
      </c>
      <c r="C31" s="229" t="s">
        <v>190</v>
      </c>
      <c r="D31" s="193">
        <v>23.3</v>
      </c>
      <c r="E31" s="156" t="s">
        <v>46</v>
      </c>
      <c r="F31" s="45" t="s">
        <v>49</v>
      </c>
      <c r="G31" s="229" t="s">
        <v>66</v>
      </c>
      <c r="H31" s="157">
        <v>36269</v>
      </c>
      <c r="I31" s="45" t="s">
        <v>41</v>
      </c>
      <c r="J31" s="27" t="s">
        <v>159</v>
      </c>
    </row>
    <row r="32" spans="1:10">
      <c r="A32" s="5">
        <v>5</v>
      </c>
      <c r="B32" s="235" t="s">
        <v>406</v>
      </c>
      <c r="C32" s="158" t="s">
        <v>231</v>
      </c>
      <c r="D32" s="194">
        <v>19.7</v>
      </c>
      <c r="E32" s="32">
        <v>1</v>
      </c>
      <c r="F32" s="32">
        <v>0</v>
      </c>
      <c r="G32" s="123" t="s">
        <v>67</v>
      </c>
      <c r="H32" s="152">
        <v>22334</v>
      </c>
      <c r="I32" s="32">
        <v>0</v>
      </c>
      <c r="J32" s="171" t="s">
        <v>214</v>
      </c>
    </row>
    <row r="33" spans="1:10" ht="15.75" thickBot="1">
      <c r="A33" s="24">
        <v>6</v>
      </c>
      <c r="B33" s="235" t="s">
        <v>406</v>
      </c>
      <c r="C33" s="159" t="s">
        <v>264</v>
      </c>
      <c r="D33" s="195">
        <v>18</v>
      </c>
      <c r="E33" s="32">
        <v>1</v>
      </c>
      <c r="F33" s="34">
        <v>0</v>
      </c>
      <c r="G33" s="121" t="s">
        <v>67</v>
      </c>
      <c r="H33" s="154">
        <v>28687</v>
      </c>
      <c r="I33" s="34">
        <v>0</v>
      </c>
      <c r="J33" s="172" t="s">
        <v>383</v>
      </c>
    </row>
    <row r="34" spans="1:10" ht="15.75" customHeight="1" thickBot="1">
      <c r="A34" s="14" t="s">
        <v>382</v>
      </c>
      <c r="B34" s="230"/>
      <c r="C34" s="15"/>
      <c r="D34" s="189"/>
      <c r="E34" s="230"/>
      <c r="F34" s="44"/>
      <c r="G34" s="56"/>
      <c r="H34" s="50"/>
      <c r="I34" s="59">
        <v>3</v>
      </c>
      <c r="J34" s="58" t="s">
        <v>5</v>
      </c>
    </row>
    <row r="35" spans="1:10">
      <c r="A35" s="5">
        <v>1</v>
      </c>
      <c r="B35" s="31">
        <v>1</v>
      </c>
      <c r="C35" s="228" t="s">
        <v>150</v>
      </c>
      <c r="D35" s="190">
        <v>24.099999999999998</v>
      </c>
      <c r="E35" s="32">
        <v>1</v>
      </c>
      <c r="F35" s="42" t="s">
        <v>49</v>
      </c>
      <c r="G35" s="228" t="s">
        <v>92</v>
      </c>
      <c r="H35" s="152">
        <v>36570</v>
      </c>
      <c r="I35" s="42" t="s">
        <v>41</v>
      </c>
      <c r="J35" s="123" t="s">
        <v>131</v>
      </c>
    </row>
    <row r="36" spans="1:10">
      <c r="A36" s="24">
        <v>2</v>
      </c>
      <c r="B36" s="25">
        <v>2</v>
      </c>
      <c r="C36" s="226" t="s">
        <v>114</v>
      </c>
      <c r="D36" s="191">
        <v>23.6</v>
      </c>
      <c r="E36" s="32" t="s">
        <v>49</v>
      </c>
      <c r="F36" s="153" t="s">
        <v>49</v>
      </c>
      <c r="G36" s="226" t="s">
        <v>92</v>
      </c>
      <c r="H36" s="154">
        <v>36744</v>
      </c>
      <c r="I36" s="153" t="s">
        <v>41</v>
      </c>
      <c r="J36" s="121" t="s">
        <v>131</v>
      </c>
    </row>
    <row r="37" spans="1:10" ht="15.75" thickBot="1">
      <c r="A37" s="26">
        <v>3</v>
      </c>
      <c r="B37" s="30">
        <v>3</v>
      </c>
      <c r="C37" s="227" t="s">
        <v>327</v>
      </c>
      <c r="D37" s="192">
        <v>23.1</v>
      </c>
      <c r="E37" s="33" t="s">
        <v>49</v>
      </c>
      <c r="F37" s="43" t="s">
        <v>398</v>
      </c>
      <c r="G37" s="227" t="s">
        <v>67</v>
      </c>
      <c r="H37" s="155">
        <v>36964</v>
      </c>
      <c r="I37" s="43" t="s">
        <v>39</v>
      </c>
      <c r="J37" s="122" t="s">
        <v>336</v>
      </c>
    </row>
    <row r="38" spans="1:10" ht="15.75" thickBot="1">
      <c r="A38" s="258" t="s">
        <v>22</v>
      </c>
      <c r="B38" s="259"/>
      <c r="C38" s="259"/>
      <c r="D38" s="259"/>
      <c r="E38" s="259"/>
      <c r="F38" s="259"/>
      <c r="G38" s="259"/>
      <c r="H38" s="259"/>
      <c r="I38" s="259"/>
      <c r="J38" s="260"/>
    </row>
    <row r="39" spans="1:10" ht="15" customHeight="1">
      <c r="A39" s="253" t="s">
        <v>1</v>
      </c>
      <c r="B39" s="253" t="s">
        <v>13</v>
      </c>
      <c r="C39" s="263" t="s">
        <v>6</v>
      </c>
      <c r="D39" s="264"/>
      <c r="E39" s="255" t="s">
        <v>10</v>
      </c>
      <c r="F39" s="255" t="s">
        <v>11</v>
      </c>
      <c r="G39" s="255" t="s">
        <v>8</v>
      </c>
      <c r="H39" s="40" t="s">
        <v>3</v>
      </c>
      <c r="I39" s="223" t="s">
        <v>14</v>
      </c>
      <c r="J39" s="261" t="s">
        <v>9</v>
      </c>
    </row>
    <row r="40" spans="1:10" ht="15" customHeight="1" thickBot="1">
      <c r="A40" s="254"/>
      <c r="B40" s="254"/>
      <c r="C40" s="265"/>
      <c r="D40" s="266"/>
      <c r="E40" s="256"/>
      <c r="F40" s="256"/>
      <c r="G40" s="256"/>
      <c r="H40" s="41" t="s">
        <v>12</v>
      </c>
      <c r="I40" s="224" t="s">
        <v>4</v>
      </c>
      <c r="J40" s="262"/>
    </row>
    <row r="41" spans="1:10" ht="15.75" thickBot="1">
      <c r="A41" s="14" t="s">
        <v>21</v>
      </c>
      <c r="B41" s="15"/>
      <c r="C41" s="15"/>
      <c r="D41" s="189"/>
      <c r="E41" s="230"/>
      <c r="F41" s="230"/>
      <c r="G41" s="56"/>
      <c r="H41" s="50"/>
      <c r="I41" s="59">
        <v>3</v>
      </c>
      <c r="J41" s="58" t="s">
        <v>5</v>
      </c>
    </row>
    <row r="42" spans="1:10">
      <c r="A42" s="5">
        <v>1</v>
      </c>
      <c r="B42" s="31">
        <v>1</v>
      </c>
      <c r="C42" s="243" t="s">
        <v>190</v>
      </c>
      <c r="D42" s="244" t="e">
        <v>#REF!</v>
      </c>
      <c r="E42" s="32">
        <v>2</v>
      </c>
      <c r="F42" s="32">
        <v>2</v>
      </c>
      <c r="G42" s="123" t="s">
        <v>66</v>
      </c>
      <c r="H42" s="152">
        <v>36269</v>
      </c>
      <c r="I42" s="161" t="s">
        <v>41</v>
      </c>
      <c r="J42" s="123" t="s">
        <v>159</v>
      </c>
    </row>
    <row r="43" spans="1:10">
      <c r="A43" s="24">
        <v>2</v>
      </c>
      <c r="B43" s="25">
        <v>2</v>
      </c>
      <c r="C43" s="241" t="s">
        <v>264</v>
      </c>
      <c r="D43" s="242">
        <v>0</v>
      </c>
      <c r="E43" s="32">
        <v>1</v>
      </c>
      <c r="F43" s="32">
        <v>0</v>
      </c>
      <c r="G43" s="123" t="s">
        <v>67</v>
      </c>
      <c r="H43" s="152">
        <v>28687</v>
      </c>
      <c r="I43" s="161">
        <v>0</v>
      </c>
      <c r="J43" s="123" t="s">
        <v>269</v>
      </c>
    </row>
    <row r="44" spans="1:10" ht="15.75" thickBot="1">
      <c r="A44" s="26">
        <v>3</v>
      </c>
      <c r="B44" s="30">
        <v>3</v>
      </c>
      <c r="C44" s="245" t="s">
        <v>260</v>
      </c>
      <c r="D44" s="246">
        <v>0</v>
      </c>
      <c r="E44" s="33">
        <v>1</v>
      </c>
      <c r="F44" s="33">
        <v>0</v>
      </c>
      <c r="G44" s="122" t="s">
        <v>91</v>
      </c>
      <c r="H44" s="155">
        <v>35161</v>
      </c>
      <c r="I44" s="162" t="s">
        <v>41</v>
      </c>
      <c r="J44" s="122" t="s">
        <v>319</v>
      </c>
    </row>
  </sheetData>
  <sheetProtection password="E34F" sheet="1" objects="1" scenarios="1"/>
  <mergeCells count="22">
    <mergeCell ref="C42:D42"/>
    <mergeCell ref="C43:D43"/>
    <mergeCell ref="C44:D44"/>
    <mergeCell ref="A1:J1"/>
    <mergeCell ref="A2:J2"/>
    <mergeCell ref="A3:J3"/>
    <mergeCell ref="A25:A26"/>
    <mergeCell ref="B25:B26"/>
    <mergeCell ref="C25:C26"/>
    <mergeCell ref="E25:E26"/>
    <mergeCell ref="F25:F26"/>
    <mergeCell ref="G25:G26"/>
    <mergeCell ref="A24:J24"/>
    <mergeCell ref="J25:J26"/>
    <mergeCell ref="G39:G40"/>
    <mergeCell ref="J39:J40"/>
    <mergeCell ref="A38:J38"/>
    <mergeCell ref="A39:A40"/>
    <mergeCell ref="B39:B40"/>
    <mergeCell ref="C39:D40"/>
    <mergeCell ref="E39:E40"/>
    <mergeCell ref="F39:F40"/>
  </mergeCells>
  <pageMargins left="0.39370078740157483" right="0.39370078740157483" top="0.6692913385826772" bottom="0.98425196850393704" header="0" footer="0"/>
  <pageSetup paperSize="9" scale="95" orientation="portrait" r:id="rId1"/>
  <headerFooter>
    <oddHeader xml:space="preserve">&amp;C&amp;"-,полужирный"&amp;KFF0000トヴェル州東武道連盟      
ОСО "ФЕДЕРАЦИЯ ВОСТОЧНОГО БОЕВОГО ЕДИНОБОРСТВА ТВЕРСКОЙ ОБЛАСТИ"      
</oddHeader>
    <oddFooter>&amp;L&amp;"-,полужирный"Главный судья соревнований
Главный секретарь соревнований&amp;C&amp;"-,полужирный"        
   Соколов П.В. (1К)
Сопнев А.В. (1К)                               &amp;RСтраница 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">
    <tabColor theme="6" tint="0.59999389629810485"/>
  </sheetPr>
  <dimension ref="A1:J23"/>
  <sheetViews>
    <sheetView showGridLines="0" showRowColHeaders="0" showZeros="0" showRuler="0" view="pageLayout" zoomScaleNormal="100" workbookViewId="0">
      <selection sqref="A1:J1"/>
    </sheetView>
  </sheetViews>
  <sheetFormatPr defaultColWidth="9.140625" defaultRowHeight="15"/>
  <cols>
    <col min="1" max="1" width="5.140625" style="10" customWidth="1"/>
    <col min="2" max="2" width="8.7109375" style="10" customWidth="1"/>
    <col min="3" max="3" width="22.5703125" style="10" customWidth="1"/>
    <col min="4" max="10" width="8.28515625" style="10" customWidth="1"/>
    <col min="11" max="16384" width="9.140625" style="10"/>
  </cols>
  <sheetData>
    <row r="1" spans="1:10" ht="18.75">
      <c r="A1" s="251" t="s">
        <v>28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257" t="s">
        <v>96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customFormat="1" ht="15.75">
      <c r="A3" s="252" t="s">
        <v>97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 customFormat="1" ht="15.75">
      <c r="A4" s="252" t="s">
        <v>98</v>
      </c>
      <c r="B4" s="252"/>
      <c r="C4" s="252"/>
      <c r="D4" s="252"/>
      <c r="E4" s="252"/>
      <c r="F4" s="252"/>
      <c r="G4" s="252"/>
      <c r="H4" s="252"/>
      <c r="I4" s="252"/>
      <c r="J4" s="252"/>
    </row>
    <row r="5" spans="1:10" ht="15.75">
      <c r="A5" s="252" t="s">
        <v>18</v>
      </c>
      <c r="B5" s="252"/>
      <c r="C5" s="252"/>
      <c r="D5" s="252"/>
      <c r="E5" s="252"/>
      <c r="F5" s="252"/>
      <c r="G5" s="252"/>
      <c r="H5" s="252"/>
      <c r="I5" s="252"/>
      <c r="J5" s="252"/>
    </row>
    <row r="6" spans="1:10">
      <c r="A6" s="11" t="s">
        <v>100</v>
      </c>
      <c r="B6" s="146"/>
      <c r="C6" s="146"/>
      <c r="D6" s="146"/>
      <c r="E6" s="146"/>
      <c r="F6" s="146"/>
      <c r="G6" s="146"/>
      <c r="H6" s="146"/>
      <c r="I6" s="146"/>
      <c r="J6" s="6" t="s">
        <v>99</v>
      </c>
    </row>
    <row r="7" spans="1:10" ht="15.75" thickBot="1">
      <c r="A7" s="147"/>
      <c r="B7" s="147"/>
      <c r="C7" s="147"/>
      <c r="D7" s="147"/>
      <c r="E7" s="148" t="s">
        <v>24</v>
      </c>
      <c r="F7" s="147"/>
      <c r="G7" s="147"/>
      <c r="H7" s="147"/>
      <c r="I7" s="147"/>
      <c r="J7" s="147"/>
    </row>
    <row r="8" spans="1:10" ht="48.75" customHeight="1" thickBot="1">
      <c r="A8" s="125" t="s">
        <v>25</v>
      </c>
      <c r="B8" s="289" t="s">
        <v>30</v>
      </c>
      <c r="C8" s="290"/>
      <c r="D8" s="126"/>
      <c r="E8" s="127"/>
      <c r="F8" s="126"/>
      <c r="G8" s="127"/>
      <c r="H8" s="126"/>
      <c r="I8" s="127"/>
      <c r="J8" s="128" t="s">
        <v>90</v>
      </c>
    </row>
    <row r="9" spans="1:10" ht="32.25" customHeight="1">
      <c r="A9" s="129" t="s">
        <v>49</v>
      </c>
      <c r="B9" s="136"/>
      <c r="C9" s="145" t="s">
        <v>66</v>
      </c>
      <c r="D9" s="139">
        <v>85</v>
      </c>
      <c r="E9" s="138">
        <v>0</v>
      </c>
      <c r="F9" s="139">
        <v>24</v>
      </c>
      <c r="G9" s="138">
        <v>0</v>
      </c>
      <c r="H9" s="139">
        <v>27</v>
      </c>
      <c r="I9" s="138">
        <v>0</v>
      </c>
      <c r="J9" s="140">
        <v>136</v>
      </c>
    </row>
    <row r="10" spans="1:10" ht="32.25" customHeight="1">
      <c r="A10" s="135" t="s">
        <v>46</v>
      </c>
      <c r="B10" s="141"/>
      <c r="C10" s="137" t="s">
        <v>67</v>
      </c>
      <c r="D10" s="139">
        <v>55</v>
      </c>
      <c r="E10" s="138">
        <v>0</v>
      </c>
      <c r="F10" s="139">
        <v>48</v>
      </c>
      <c r="G10" s="138">
        <v>0</v>
      </c>
      <c r="H10" s="139">
        <v>22</v>
      </c>
      <c r="I10" s="138">
        <v>0</v>
      </c>
      <c r="J10" s="140">
        <v>125</v>
      </c>
    </row>
    <row r="11" spans="1:10" ht="32.25" customHeight="1" thickBot="1">
      <c r="A11" s="216" t="s">
        <v>47</v>
      </c>
      <c r="B11" s="141"/>
      <c r="C11" s="137" t="s">
        <v>92</v>
      </c>
      <c r="D11" s="139">
        <v>30</v>
      </c>
      <c r="E11" s="138">
        <v>7</v>
      </c>
      <c r="F11" s="139">
        <v>21</v>
      </c>
      <c r="G11" s="138">
        <v>5</v>
      </c>
      <c r="H11" s="139">
        <v>10</v>
      </c>
      <c r="I11" s="138">
        <v>3</v>
      </c>
      <c r="J11" s="140">
        <v>76</v>
      </c>
    </row>
    <row r="12" spans="1:10" ht="32.25" customHeight="1">
      <c r="A12" s="209" t="s">
        <v>44</v>
      </c>
      <c r="B12" s="130"/>
      <c r="C12" s="131" t="s">
        <v>91</v>
      </c>
      <c r="D12" s="133">
        <v>25</v>
      </c>
      <c r="E12" s="132">
        <v>0</v>
      </c>
      <c r="F12" s="133">
        <v>21</v>
      </c>
      <c r="G12" s="132">
        <v>0</v>
      </c>
      <c r="H12" s="133">
        <v>6</v>
      </c>
      <c r="I12" s="132">
        <v>0</v>
      </c>
      <c r="J12" s="134">
        <v>52</v>
      </c>
    </row>
    <row r="13" spans="1:10" ht="32.25" customHeight="1">
      <c r="A13" s="151" t="s">
        <v>45</v>
      </c>
      <c r="B13" s="136"/>
      <c r="C13" s="145" t="s">
        <v>68</v>
      </c>
      <c r="D13" s="139">
        <v>5</v>
      </c>
      <c r="E13" s="138">
        <v>0</v>
      </c>
      <c r="F13" s="139">
        <v>6</v>
      </c>
      <c r="G13" s="138">
        <v>0</v>
      </c>
      <c r="H13" s="139">
        <v>1</v>
      </c>
      <c r="I13" s="138">
        <v>0</v>
      </c>
      <c r="J13" s="140">
        <v>12</v>
      </c>
    </row>
    <row r="14" spans="1:10" ht="32.25" customHeight="1" thickBot="1">
      <c r="A14" s="213" t="s">
        <v>48</v>
      </c>
      <c r="B14" s="211"/>
      <c r="C14" s="215" t="s">
        <v>208</v>
      </c>
      <c r="D14" s="217">
        <v>0</v>
      </c>
      <c r="E14" s="218">
        <v>0</v>
      </c>
      <c r="F14" s="217">
        <v>0</v>
      </c>
      <c r="G14" s="218">
        <v>0</v>
      </c>
      <c r="H14" s="217">
        <v>2</v>
      </c>
      <c r="I14" s="218">
        <v>0</v>
      </c>
      <c r="J14" s="212">
        <v>2</v>
      </c>
    </row>
    <row r="15" spans="1:10">
      <c r="A15" s="142"/>
      <c r="B15" s="143"/>
      <c r="C15" s="143"/>
      <c r="D15" s="143"/>
      <c r="E15" s="143"/>
      <c r="F15" s="143"/>
      <c r="G15" s="143"/>
      <c r="H15" s="143"/>
      <c r="I15" s="143"/>
      <c r="J15" s="143"/>
    </row>
    <row r="16" spans="1:10" ht="15.75" thickBot="1">
      <c r="A16" s="142"/>
      <c r="B16" s="143"/>
      <c r="C16" s="143"/>
      <c r="D16" s="143"/>
      <c r="E16" s="144" t="s">
        <v>27</v>
      </c>
      <c r="F16" s="143"/>
      <c r="G16" s="143"/>
      <c r="H16" s="143"/>
      <c r="I16" s="143"/>
      <c r="J16" s="143"/>
    </row>
    <row r="17" spans="1:10" ht="48.75" customHeight="1" thickBot="1">
      <c r="A17" s="210" t="s">
        <v>25</v>
      </c>
      <c r="B17" s="287" t="s">
        <v>30</v>
      </c>
      <c r="C17" s="288"/>
      <c r="D17" s="205"/>
      <c r="E17" s="206"/>
      <c r="F17" s="205"/>
      <c r="G17" s="206"/>
      <c r="H17" s="205"/>
      <c r="I17" s="206"/>
      <c r="J17" s="208" t="s">
        <v>93</v>
      </c>
    </row>
    <row r="18" spans="1:10" ht="32.25" customHeight="1">
      <c r="A18" s="129" t="s">
        <v>49</v>
      </c>
      <c r="B18" s="130"/>
      <c r="C18" s="200" t="s">
        <v>66</v>
      </c>
      <c r="D18" s="219">
        <v>17</v>
      </c>
      <c r="E18" s="219">
        <v>0</v>
      </c>
      <c r="F18" s="219">
        <v>8</v>
      </c>
      <c r="G18" s="219">
        <v>0</v>
      </c>
      <c r="H18" s="219">
        <v>27</v>
      </c>
      <c r="I18" s="219">
        <v>0</v>
      </c>
      <c r="J18" s="203">
        <v>52</v>
      </c>
    </row>
    <row r="19" spans="1:10" ht="32.25" customHeight="1">
      <c r="A19" s="135" t="s">
        <v>46</v>
      </c>
      <c r="B19" s="141"/>
      <c r="C19" s="201" t="s">
        <v>67</v>
      </c>
      <c r="D19" s="207">
        <v>11</v>
      </c>
      <c r="E19" s="207">
        <v>0</v>
      </c>
      <c r="F19" s="207">
        <v>16</v>
      </c>
      <c r="G19" s="207">
        <v>0</v>
      </c>
      <c r="H19" s="207">
        <v>22</v>
      </c>
      <c r="I19" s="207">
        <v>0</v>
      </c>
      <c r="J19" s="204">
        <v>49</v>
      </c>
    </row>
    <row r="20" spans="1:10" ht="32.25" customHeight="1" thickBot="1">
      <c r="A20" s="216" t="s">
        <v>47</v>
      </c>
      <c r="B20" s="214"/>
      <c r="C20" s="220" t="s">
        <v>92</v>
      </c>
      <c r="D20" s="221">
        <v>6</v>
      </c>
      <c r="E20" s="221">
        <v>1</v>
      </c>
      <c r="F20" s="221">
        <v>7</v>
      </c>
      <c r="G20" s="221">
        <v>1</v>
      </c>
      <c r="H20" s="221">
        <v>10</v>
      </c>
      <c r="I20" s="221">
        <v>1</v>
      </c>
      <c r="J20" s="222">
        <v>26</v>
      </c>
    </row>
    <row r="21" spans="1:10" ht="32.25" customHeight="1">
      <c r="A21" s="209" t="s">
        <v>44</v>
      </c>
      <c r="B21" s="130"/>
      <c r="C21" s="200" t="s">
        <v>91</v>
      </c>
      <c r="D21" s="219">
        <v>5</v>
      </c>
      <c r="E21" s="219">
        <v>0</v>
      </c>
      <c r="F21" s="219">
        <v>7</v>
      </c>
      <c r="G21" s="219">
        <v>0</v>
      </c>
      <c r="H21" s="219">
        <v>6</v>
      </c>
      <c r="I21" s="219">
        <v>0</v>
      </c>
      <c r="J21" s="203">
        <v>18</v>
      </c>
    </row>
    <row r="22" spans="1:10" ht="32.25" customHeight="1">
      <c r="A22" s="151" t="s">
        <v>45</v>
      </c>
      <c r="B22" s="136"/>
      <c r="C22" s="202" t="s">
        <v>68</v>
      </c>
      <c r="D22" s="207">
        <v>1</v>
      </c>
      <c r="E22" s="207">
        <v>0</v>
      </c>
      <c r="F22" s="207">
        <v>2</v>
      </c>
      <c r="G22" s="207">
        <v>0</v>
      </c>
      <c r="H22" s="207">
        <v>1</v>
      </c>
      <c r="I22" s="207">
        <v>0</v>
      </c>
      <c r="J22" s="204">
        <v>4</v>
      </c>
    </row>
    <row r="23" spans="1:10" ht="32.25" customHeight="1" thickBot="1">
      <c r="A23" s="213" t="s">
        <v>48</v>
      </c>
      <c r="B23" s="214"/>
      <c r="C23" s="220" t="s">
        <v>208</v>
      </c>
      <c r="D23" s="221">
        <v>0</v>
      </c>
      <c r="E23" s="221">
        <v>0</v>
      </c>
      <c r="F23" s="221">
        <v>0</v>
      </c>
      <c r="G23" s="221">
        <v>0</v>
      </c>
      <c r="H23" s="221">
        <v>2</v>
      </c>
      <c r="I23" s="221">
        <v>0</v>
      </c>
      <c r="J23" s="222">
        <v>2</v>
      </c>
    </row>
  </sheetData>
  <sheetProtection password="E34F" sheet="1" objects="1" scenarios="1"/>
  <mergeCells count="7">
    <mergeCell ref="B17:C17"/>
    <mergeCell ref="A3:J3"/>
    <mergeCell ref="A4:J4"/>
    <mergeCell ref="A1:J1"/>
    <mergeCell ref="A2:J2"/>
    <mergeCell ref="A5:J5"/>
    <mergeCell ref="B8:C8"/>
  </mergeCells>
  <pageMargins left="0.39370078740157483" right="0.39370078740157483" top="0.6692913385826772" bottom="0.98425196850393704" header="0" footer="0.31496062992125984"/>
  <pageSetup paperSize="9" orientation="portrait" r:id="rId1"/>
  <headerFooter>
    <oddHeader xml:space="preserve">&amp;C&amp;"-,полужирный"&amp;KFF0000トヴェル州東武道連盟      
ОСО "ФЕДЕРАЦИЯ ВОСТОЧНОГО БОЕВОГО ЕДИНОБОРСТВА ТВЕРСКОЙ ОБЛАСТИ"      
</oddHeader>
    <oddFooter>&amp;L&amp;"-,полужирный"Главный судья соревнований
Главный секретарь соревнований&amp;C&amp;"-,полужирный"        
   Соколов П.В. (1К)
Сопнев А.В. (1К)                               &amp;RСтраница  &amp;P из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2">
    <tabColor theme="9" tint="0.59999389629810485"/>
  </sheetPr>
  <dimension ref="A1:AB50"/>
  <sheetViews>
    <sheetView showGridLines="0" showRowColHeaders="0" showZeros="0" showRuler="0" view="pageLayout" topLeftCell="A13" zoomScaleNormal="100" zoomScaleSheetLayoutView="100" workbookViewId="0">
      <selection sqref="A1:G1"/>
    </sheetView>
  </sheetViews>
  <sheetFormatPr defaultColWidth="1.85546875" defaultRowHeight="15"/>
  <cols>
    <col min="1" max="1" width="3.5703125" style="4" customWidth="1"/>
    <col min="2" max="2" width="28.42578125" customWidth="1"/>
    <col min="3" max="3" width="17.140625" customWidth="1"/>
    <col min="4" max="5" width="7.7109375" style="3" customWidth="1"/>
    <col min="6" max="6" width="8.85546875" customWidth="1"/>
    <col min="7" max="7" width="22.42578125" style="7" customWidth="1"/>
  </cols>
  <sheetData>
    <row r="1" spans="1:28" ht="18.75">
      <c r="A1" s="293" t="s">
        <v>26</v>
      </c>
      <c r="B1" s="294"/>
      <c r="C1" s="294"/>
      <c r="D1" s="294"/>
      <c r="E1" s="294"/>
      <c r="F1" s="294"/>
      <c r="G1" s="29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5.75">
      <c r="A2" s="295" t="s">
        <v>96</v>
      </c>
      <c r="B2" s="296"/>
      <c r="C2" s="296"/>
      <c r="D2" s="296"/>
      <c r="E2" s="296"/>
      <c r="F2" s="296"/>
      <c r="G2" s="296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5.75">
      <c r="A3" s="291" t="s">
        <v>97</v>
      </c>
      <c r="B3" s="292"/>
      <c r="C3" s="292"/>
      <c r="D3" s="292"/>
      <c r="E3" s="292"/>
      <c r="F3" s="292"/>
      <c r="G3" s="292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5.75">
      <c r="A4" s="291" t="s">
        <v>98</v>
      </c>
      <c r="B4" s="292"/>
      <c r="C4" s="292"/>
      <c r="D4" s="292"/>
      <c r="E4" s="292"/>
      <c r="F4" s="292"/>
      <c r="G4" s="292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15.75">
      <c r="A5" s="297" t="s">
        <v>18</v>
      </c>
      <c r="B5" s="298"/>
      <c r="C5" s="298"/>
      <c r="D5" s="298"/>
      <c r="E5" s="298"/>
      <c r="F5" s="298"/>
      <c r="G5" s="298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</row>
    <row r="6" spans="1:28" ht="15.75" thickBot="1">
      <c r="A6" s="12" t="s">
        <v>100</v>
      </c>
      <c r="B6" s="13"/>
      <c r="C6" s="62"/>
      <c r="D6" s="13"/>
      <c r="E6" s="13"/>
      <c r="F6" s="13"/>
      <c r="G6" s="63" t="s">
        <v>99</v>
      </c>
    </row>
    <row r="7" spans="1:28" ht="23.25" customHeight="1">
      <c r="A7" s="253" t="s">
        <v>1</v>
      </c>
      <c r="B7" s="255" t="s">
        <v>6</v>
      </c>
      <c r="C7" s="261" t="s">
        <v>17</v>
      </c>
      <c r="D7" s="255" t="s">
        <v>69</v>
      </c>
      <c r="E7" s="255" t="s">
        <v>70</v>
      </c>
      <c r="F7" s="261" t="s">
        <v>16</v>
      </c>
      <c r="G7" s="253" t="s">
        <v>15</v>
      </c>
    </row>
    <row r="8" spans="1:28" ht="15.75" thickBot="1">
      <c r="A8" s="254"/>
      <c r="B8" s="256"/>
      <c r="C8" s="262"/>
      <c r="D8" s="256"/>
      <c r="E8" s="256"/>
      <c r="F8" s="262"/>
      <c r="G8" s="254"/>
    </row>
    <row r="9" spans="1:28">
      <c r="A9" s="64"/>
      <c r="B9" s="65"/>
      <c r="C9" s="65"/>
      <c r="D9" s="65"/>
      <c r="E9" s="65"/>
      <c r="F9" s="65"/>
      <c r="G9" s="66"/>
    </row>
    <row r="10" spans="1:28">
      <c r="A10" s="5">
        <v>1</v>
      </c>
      <c r="B10" s="67" t="s">
        <v>105</v>
      </c>
      <c r="C10" s="67" t="s">
        <v>31</v>
      </c>
      <c r="D10" s="67" t="s">
        <v>106</v>
      </c>
      <c r="E10" s="67" t="s">
        <v>107</v>
      </c>
      <c r="F10" s="67" t="s">
        <v>108</v>
      </c>
      <c r="G10" s="67" t="s">
        <v>68</v>
      </c>
    </row>
    <row r="11" spans="1:28">
      <c r="A11" s="5">
        <v>2</v>
      </c>
      <c r="B11" s="67" t="s">
        <v>109</v>
      </c>
      <c r="C11" s="67" t="s">
        <v>110</v>
      </c>
      <c r="D11" s="67" t="s">
        <v>107</v>
      </c>
      <c r="E11" s="67" t="s">
        <v>111</v>
      </c>
      <c r="F11" s="67" t="s">
        <v>108</v>
      </c>
      <c r="G11" s="67" t="s">
        <v>92</v>
      </c>
    </row>
    <row r="12" spans="1:28">
      <c r="A12" s="5">
        <v>3</v>
      </c>
      <c r="B12" s="67" t="s">
        <v>112</v>
      </c>
      <c r="C12" s="67" t="s">
        <v>32</v>
      </c>
      <c r="D12" s="67" t="s">
        <v>106</v>
      </c>
      <c r="E12" s="67" t="s">
        <v>111</v>
      </c>
      <c r="F12" s="67" t="s">
        <v>113</v>
      </c>
      <c r="G12" s="67" t="s">
        <v>92</v>
      </c>
    </row>
    <row r="13" spans="1:28">
      <c r="A13" s="5">
        <v>4</v>
      </c>
      <c r="B13" s="67" t="s">
        <v>114</v>
      </c>
      <c r="C13" s="67" t="s">
        <v>32</v>
      </c>
      <c r="D13" s="67" t="s">
        <v>111</v>
      </c>
      <c r="E13" s="67" t="s">
        <v>111</v>
      </c>
      <c r="F13" s="67" t="s">
        <v>113</v>
      </c>
      <c r="G13" s="67" t="s">
        <v>92</v>
      </c>
    </row>
    <row r="14" spans="1:28">
      <c r="A14" s="5">
        <v>5</v>
      </c>
      <c r="B14" s="67" t="s">
        <v>150</v>
      </c>
      <c r="C14" s="67" t="s">
        <v>32</v>
      </c>
      <c r="D14" s="67" t="s">
        <v>111</v>
      </c>
      <c r="E14" s="67" t="s">
        <v>115</v>
      </c>
      <c r="F14" s="67" t="s">
        <v>115</v>
      </c>
      <c r="G14" s="67" t="s">
        <v>92</v>
      </c>
    </row>
    <row r="15" spans="1:28">
      <c r="A15" s="5">
        <v>6</v>
      </c>
      <c r="B15" s="67" t="s">
        <v>143</v>
      </c>
      <c r="C15" s="67" t="s">
        <v>32</v>
      </c>
      <c r="D15" s="67" t="s">
        <v>111</v>
      </c>
      <c r="E15" s="67" t="s">
        <v>115</v>
      </c>
      <c r="F15" s="67" t="s">
        <v>115</v>
      </c>
      <c r="G15" s="67" t="s">
        <v>92</v>
      </c>
    </row>
    <row r="16" spans="1:28">
      <c r="A16" s="5">
        <v>7</v>
      </c>
      <c r="B16" s="67" t="s">
        <v>144</v>
      </c>
      <c r="C16" s="67" t="s">
        <v>32</v>
      </c>
      <c r="D16" s="67" t="s">
        <v>106</v>
      </c>
      <c r="E16" s="67" t="s">
        <v>115</v>
      </c>
      <c r="F16" s="67" t="s">
        <v>115</v>
      </c>
      <c r="G16" s="67" t="s">
        <v>92</v>
      </c>
    </row>
    <row r="17" spans="1:21">
      <c r="A17" s="5">
        <v>8</v>
      </c>
      <c r="B17" s="67" t="s">
        <v>201</v>
      </c>
      <c r="C17" s="67" t="s">
        <v>31</v>
      </c>
      <c r="D17" s="67" t="s">
        <v>202</v>
      </c>
      <c r="E17" s="67" t="s">
        <v>202</v>
      </c>
      <c r="F17" s="67" t="s">
        <v>108</v>
      </c>
      <c r="G17" s="67" t="s">
        <v>66</v>
      </c>
    </row>
    <row r="18" spans="1:21">
      <c r="A18" s="5">
        <v>9</v>
      </c>
      <c r="B18" s="67" t="s">
        <v>203</v>
      </c>
      <c r="C18" s="67" t="s">
        <v>110</v>
      </c>
      <c r="D18" s="67" t="s">
        <v>202</v>
      </c>
      <c r="E18" s="67" t="s">
        <v>107</v>
      </c>
      <c r="F18" s="67" t="s">
        <v>108</v>
      </c>
      <c r="G18" s="67" t="s">
        <v>66</v>
      </c>
    </row>
    <row r="19" spans="1:21">
      <c r="A19" s="5">
        <v>10</v>
      </c>
      <c r="B19" s="67" t="s">
        <v>204</v>
      </c>
      <c r="C19" s="67" t="s">
        <v>32</v>
      </c>
      <c r="D19" s="67" t="s">
        <v>106</v>
      </c>
      <c r="E19" s="67" t="s">
        <v>111</v>
      </c>
      <c r="F19" s="67" t="s">
        <v>108</v>
      </c>
      <c r="G19" s="67" t="s">
        <v>66</v>
      </c>
    </row>
    <row r="20" spans="1:21">
      <c r="A20" s="5">
        <v>11</v>
      </c>
      <c r="B20" s="67" t="s">
        <v>205</v>
      </c>
      <c r="C20" s="67" t="s">
        <v>31</v>
      </c>
      <c r="D20" s="67" t="s">
        <v>202</v>
      </c>
      <c r="E20" s="67" t="s">
        <v>111</v>
      </c>
      <c r="F20" s="67" t="s">
        <v>108</v>
      </c>
      <c r="G20" s="67" t="s">
        <v>66</v>
      </c>
    </row>
    <row r="21" spans="1:21">
      <c r="A21" s="5">
        <v>12</v>
      </c>
      <c r="B21" s="67" t="s">
        <v>161</v>
      </c>
      <c r="C21" s="67" t="s">
        <v>32</v>
      </c>
      <c r="D21" s="67" t="s">
        <v>115</v>
      </c>
      <c r="E21" s="67" t="s">
        <v>115</v>
      </c>
      <c r="F21" s="67" t="s">
        <v>108</v>
      </c>
      <c r="G21" s="67" t="s">
        <v>66</v>
      </c>
    </row>
    <row r="22" spans="1:21">
      <c r="A22" s="5">
        <v>13</v>
      </c>
      <c r="B22" s="67" t="s">
        <v>231</v>
      </c>
      <c r="C22" s="67" t="s">
        <v>31</v>
      </c>
      <c r="D22" s="67" t="s">
        <v>106</v>
      </c>
      <c r="E22" s="67" t="s">
        <v>202</v>
      </c>
      <c r="F22" s="67" t="s">
        <v>108</v>
      </c>
      <c r="G22" s="67" t="s">
        <v>67</v>
      </c>
    </row>
    <row r="23" spans="1:21">
      <c r="A23" s="5">
        <v>14</v>
      </c>
      <c r="B23" s="67" t="s">
        <v>237</v>
      </c>
      <c r="C23" s="67" t="s">
        <v>31</v>
      </c>
      <c r="D23" s="67" t="s">
        <v>106</v>
      </c>
      <c r="E23" s="67" t="s">
        <v>202</v>
      </c>
      <c r="F23" s="67" t="s">
        <v>108</v>
      </c>
      <c r="G23" s="67" t="s">
        <v>67</v>
      </c>
      <c r="U23" s="68"/>
    </row>
    <row r="24" spans="1:21">
      <c r="A24" s="5">
        <v>15</v>
      </c>
      <c r="B24" s="67" t="s">
        <v>238</v>
      </c>
      <c r="C24" s="67" t="s">
        <v>32</v>
      </c>
      <c r="D24" s="67" t="s">
        <v>115</v>
      </c>
      <c r="E24" s="67" t="s">
        <v>111</v>
      </c>
      <c r="F24" s="67" t="s">
        <v>115</v>
      </c>
      <c r="G24" s="67" t="s">
        <v>67</v>
      </c>
    </row>
    <row r="25" spans="1:21">
      <c r="A25" s="5">
        <v>16</v>
      </c>
      <c r="B25" s="67" t="s">
        <v>239</v>
      </c>
      <c r="C25" s="67" t="s">
        <v>32</v>
      </c>
      <c r="D25" s="67" t="s">
        <v>115</v>
      </c>
      <c r="E25" s="67" t="s">
        <v>111</v>
      </c>
      <c r="F25" s="67" t="s">
        <v>115</v>
      </c>
      <c r="G25" s="67" t="s">
        <v>67</v>
      </c>
    </row>
    <row r="26" spans="1:21" ht="15" customHeight="1">
      <c r="A26" s="5">
        <v>17</v>
      </c>
      <c r="B26" s="67" t="s">
        <v>236</v>
      </c>
      <c r="C26" s="67" t="s">
        <v>32</v>
      </c>
      <c r="D26" s="67" t="s">
        <v>115</v>
      </c>
      <c r="E26" s="67" t="s">
        <v>111</v>
      </c>
      <c r="F26" s="67" t="s">
        <v>115</v>
      </c>
      <c r="G26" s="67" t="s">
        <v>67</v>
      </c>
    </row>
    <row r="27" spans="1:21">
      <c r="A27" s="5">
        <v>18</v>
      </c>
      <c r="B27" s="67" t="s">
        <v>260</v>
      </c>
      <c r="C27" s="67" t="s">
        <v>32</v>
      </c>
      <c r="D27" s="67" t="s">
        <v>111</v>
      </c>
      <c r="E27" s="67" t="s">
        <v>106</v>
      </c>
      <c r="F27" s="67" t="s">
        <v>113</v>
      </c>
      <c r="G27" s="67" t="s">
        <v>91</v>
      </c>
    </row>
    <row r="28" spans="1:21">
      <c r="A28" s="5">
        <v>19</v>
      </c>
      <c r="B28" s="67" t="s">
        <v>261</v>
      </c>
      <c r="C28" s="67" t="s">
        <v>32</v>
      </c>
      <c r="D28" s="67" t="s">
        <v>115</v>
      </c>
      <c r="E28" s="67" t="s">
        <v>111</v>
      </c>
      <c r="F28" s="67" t="s">
        <v>115</v>
      </c>
      <c r="G28" s="67" t="s">
        <v>91</v>
      </c>
    </row>
    <row r="29" spans="1:21">
      <c r="A29" s="5">
        <v>20</v>
      </c>
      <c r="B29" s="67" t="s">
        <v>262</v>
      </c>
      <c r="C29" s="67" t="s">
        <v>263</v>
      </c>
      <c r="D29" s="67" t="s">
        <v>107</v>
      </c>
      <c r="E29" s="67" t="s">
        <v>107</v>
      </c>
      <c r="F29" s="67" t="s">
        <v>108</v>
      </c>
      <c r="G29" s="67" t="s">
        <v>91</v>
      </c>
    </row>
    <row r="30" spans="1:21">
      <c r="A30" s="5">
        <v>21</v>
      </c>
      <c r="B30" s="67" t="s">
        <v>264</v>
      </c>
      <c r="C30" s="67" t="s">
        <v>32</v>
      </c>
      <c r="D30" s="67" t="s">
        <v>115</v>
      </c>
      <c r="E30" s="67" t="s">
        <v>115</v>
      </c>
      <c r="F30" s="67" t="s">
        <v>115</v>
      </c>
      <c r="G30" s="67" t="s">
        <v>67</v>
      </c>
    </row>
    <row r="31" spans="1:21">
      <c r="A31" s="5">
        <v>22</v>
      </c>
      <c r="B31" s="67" t="s">
        <v>299</v>
      </c>
      <c r="C31" s="67" t="s">
        <v>32</v>
      </c>
      <c r="D31" s="67" t="s">
        <v>115</v>
      </c>
      <c r="E31" s="67" t="s">
        <v>115</v>
      </c>
      <c r="F31" s="67" t="s">
        <v>301</v>
      </c>
      <c r="G31" s="67" t="s">
        <v>67</v>
      </c>
    </row>
    <row r="32" spans="1:21">
      <c r="A32" s="5">
        <v>23</v>
      </c>
      <c r="B32" s="67" t="s">
        <v>300</v>
      </c>
      <c r="C32" s="67" t="s">
        <v>32</v>
      </c>
      <c r="D32" s="67" t="s">
        <v>115</v>
      </c>
      <c r="E32" s="67" t="s">
        <v>115</v>
      </c>
      <c r="F32" s="67" t="s">
        <v>115</v>
      </c>
      <c r="G32" s="67" t="s">
        <v>67</v>
      </c>
    </row>
    <row r="33" spans="1:7">
      <c r="A33" s="5">
        <v>24</v>
      </c>
      <c r="B33" s="67" t="s">
        <v>312</v>
      </c>
      <c r="C33" s="67" t="s">
        <v>32</v>
      </c>
      <c r="D33" s="67" t="s">
        <v>115</v>
      </c>
      <c r="E33" s="67" t="s">
        <v>115</v>
      </c>
      <c r="F33" s="67" t="s">
        <v>115</v>
      </c>
      <c r="G33" s="67" t="s">
        <v>91</v>
      </c>
    </row>
    <row r="34" spans="1:7" ht="14.25" customHeight="1">
      <c r="A34" s="5">
        <v>25</v>
      </c>
      <c r="B34" s="67" t="s">
        <v>313</v>
      </c>
      <c r="C34" s="67" t="s">
        <v>32</v>
      </c>
      <c r="D34" s="67" t="s">
        <v>111</v>
      </c>
      <c r="E34" s="67" t="s">
        <v>111</v>
      </c>
      <c r="F34" s="67" t="s">
        <v>113</v>
      </c>
      <c r="G34" s="67" t="s">
        <v>91</v>
      </c>
    </row>
    <row r="35" spans="1:7" ht="15" customHeight="1">
      <c r="A35" s="5">
        <v>26</v>
      </c>
      <c r="B35" s="67" t="s">
        <v>326</v>
      </c>
      <c r="C35" s="67" t="s">
        <v>32</v>
      </c>
      <c r="D35" s="67" t="s">
        <v>115</v>
      </c>
      <c r="E35" s="67" t="s">
        <v>115</v>
      </c>
      <c r="F35" s="67" t="s">
        <v>115</v>
      </c>
      <c r="G35" s="67" t="s">
        <v>67</v>
      </c>
    </row>
    <row r="36" spans="1:7">
      <c r="A36" s="5">
        <v>27</v>
      </c>
      <c r="B36" s="67" t="s">
        <v>327</v>
      </c>
      <c r="C36" s="67" t="s">
        <v>32</v>
      </c>
      <c r="D36" s="67" t="s">
        <v>115</v>
      </c>
      <c r="E36" s="67" t="s">
        <v>115</v>
      </c>
      <c r="F36" s="67" t="s">
        <v>115</v>
      </c>
      <c r="G36" s="67" t="s">
        <v>67</v>
      </c>
    </row>
    <row r="37" spans="1:7">
      <c r="A37" s="5">
        <v>28</v>
      </c>
      <c r="B37" s="67" t="s">
        <v>328</v>
      </c>
      <c r="C37" s="67" t="s">
        <v>358</v>
      </c>
      <c r="D37" s="67" t="s">
        <v>329</v>
      </c>
      <c r="E37" s="67" t="s">
        <v>329</v>
      </c>
      <c r="F37" s="67" t="s">
        <v>108</v>
      </c>
      <c r="G37" s="67" t="s">
        <v>67</v>
      </c>
    </row>
    <row r="38" spans="1:7" ht="15" customHeight="1">
      <c r="A38" s="5">
        <v>29</v>
      </c>
      <c r="B38" s="67" t="s">
        <v>330</v>
      </c>
      <c r="C38" s="67" t="s">
        <v>32</v>
      </c>
      <c r="D38" s="67" t="s">
        <v>115</v>
      </c>
      <c r="E38" s="67" t="s">
        <v>115</v>
      </c>
      <c r="F38" s="67" t="s">
        <v>115</v>
      </c>
      <c r="G38" s="67" t="s">
        <v>67</v>
      </c>
    </row>
    <row r="39" spans="1:7" ht="15" customHeight="1">
      <c r="A39" s="5">
        <v>30</v>
      </c>
      <c r="B39" s="67" t="s">
        <v>331</v>
      </c>
      <c r="C39" s="67" t="s">
        <v>32</v>
      </c>
      <c r="D39" s="67" t="s">
        <v>115</v>
      </c>
      <c r="E39" s="67" t="s">
        <v>115</v>
      </c>
      <c r="F39" s="67" t="s">
        <v>115</v>
      </c>
      <c r="G39" s="67" t="s">
        <v>67</v>
      </c>
    </row>
    <row r="40" spans="1:7">
      <c r="A40" s="5">
        <v>31</v>
      </c>
      <c r="B40" s="67">
        <v>0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</row>
    <row r="41" spans="1:7">
      <c r="A41" s="5">
        <v>32</v>
      </c>
      <c r="B41" s="67">
        <v>0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</row>
    <row r="42" spans="1:7">
      <c r="A42" s="5">
        <v>33</v>
      </c>
      <c r="B42" s="67">
        <v>0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</row>
    <row r="43" spans="1:7" ht="15" customHeight="1">
      <c r="A43" s="5">
        <v>34</v>
      </c>
      <c r="B43" s="67">
        <v>0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</row>
    <row r="44" spans="1:7">
      <c r="A44" s="5">
        <v>35</v>
      </c>
      <c r="B44" s="67">
        <v>0</v>
      </c>
      <c r="C44" s="67">
        <v>0</v>
      </c>
      <c r="D44" s="67">
        <v>0</v>
      </c>
      <c r="E44" s="67">
        <v>0</v>
      </c>
      <c r="F44" s="67">
        <v>0</v>
      </c>
      <c r="G44" s="67">
        <v>0</v>
      </c>
    </row>
    <row r="45" spans="1:7">
      <c r="A45" s="5">
        <v>36</v>
      </c>
      <c r="B45" s="67">
        <v>0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</row>
    <row r="46" spans="1:7">
      <c r="A46" s="5">
        <v>37</v>
      </c>
      <c r="B46" s="67">
        <v>0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</row>
    <row r="47" spans="1:7">
      <c r="A47" s="5">
        <v>38</v>
      </c>
      <c r="B47" s="67">
        <v>0</v>
      </c>
      <c r="C47" s="67">
        <v>0</v>
      </c>
      <c r="D47" s="67">
        <v>0</v>
      </c>
      <c r="E47" s="67">
        <v>0</v>
      </c>
      <c r="F47" s="67">
        <v>0</v>
      </c>
      <c r="G47" s="67">
        <v>0</v>
      </c>
    </row>
    <row r="48" spans="1:7">
      <c r="A48" s="5">
        <v>39</v>
      </c>
      <c r="B48" s="67">
        <v>0</v>
      </c>
      <c r="C48" s="67">
        <v>0</v>
      </c>
      <c r="D48" s="67">
        <v>0</v>
      </c>
      <c r="E48" s="67">
        <v>0</v>
      </c>
      <c r="F48" s="67">
        <v>0</v>
      </c>
      <c r="G48" s="67">
        <v>0</v>
      </c>
    </row>
    <row r="49" spans="1:7">
      <c r="A49" s="5">
        <v>40</v>
      </c>
      <c r="B49" s="67">
        <v>0</v>
      </c>
      <c r="C49" s="67">
        <v>0</v>
      </c>
      <c r="D49" s="67">
        <v>0</v>
      </c>
      <c r="E49" s="67">
        <v>0</v>
      </c>
      <c r="F49" s="67">
        <v>0</v>
      </c>
      <c r="G49" s="67">
        <v>0</v>
      </c>
    </row>
    <row r="50" spans="1:7" ht="15.75" thickBot="1">
      <c r="A50" s="69">
        <v>2</v>
      </c>
      <c r="B50" s="22">
        <v>1</v>
      </c>
      <c r="C50" s="23"/>
      <c r="D50" s="23"/>
      <c r="E50" s="23"/>
      <c r="F50" s="23"/>
      <c r="G50" s="70">
        <v>0</v>
      </c>
    </row>
  </sheetData>
  <sheetProtection password="E34F" sheet="1" objects="1" scenarios="1"/>
  <mergeCells count="12">
    <mergeCell ref="F7:F8"/>
    <mergeCell ref="G7:G8"/>
    <mergeCell ref="A7:A8"/>
    <mergeCell ref="B7:B8"/>
    <mergeCell ref="C7:C8"/>
    <mergeCell ref="D7:D8"/>
    <mergeCell ref="E7:E8"/>
    <mergeCell ref="A3:G3"/>
    <mergeCell ref="A4:G4"/>
    <mergeCell ref="A1:G1"/>
    <mergeCell ref="A2:G2"/>
    <mergeCell ref="A5:G5"/>
  </mergeCells>
  <pageMargins left="0.39370078740157483" right="0.39370078740157483" top="0.6692913385826772" bottom="0.98425196850393704" header="0" footer="0"/>
  <pageSetup paperSize="9" scale="95" orientation="portrait" r:id="rId1"/>
  <headerFooter>
    <oddHeader xml:space="preserve">&amp;C&amp;"-,полужирный"&amp;KFF0000トヴェル州東武道連盟      
ОСО "ФЕДЕРАЦИЯ ВОСТОЧНОГО БОЕВОГО ЕДИНОБОРСТВА ТВЕРСКОЙ ОБЛАСТИ"      
</oddHeader>
    <oddFooter>&amp;L&amp;"-,полужирный"          Главный судья:
          Главный секретарь: &amp;C&amp;"-,полужирный"        
   Соколов П.В. (1К)
Сопнев А.В. (1К)                               &amp;RСтраница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3">
    <tabColor theme="9" tint="0.59999389629810485"/>
  </sheetPr>
  <dimension ref="A1:Q53"/>
  <sheetViews>
    <sheetView showGridLines="0" showZeros="0" showRuler="0" view="pageLayout" topLeftCell="E1" zoomScaleNormal="100" zoomScaleSheetLayoutView="80" workbookViewId="0">
      <selection activeCell="H1" sqref="H1:N31"/>
    </sheetView>
  </sheetViews>
  <sheetFormatPr defaultColWidth="9.140625" defaultRowHeight="15"/>
  <cols>
    <col min="1" max="1" width="8.140625" style="75" customWidth="1"/>
    <col min="2" max="2" width="4" style="75" customWidth="1"/>
    <col min="3" max="3" width="8.85546875" style="75" customWidth="1"/>
    <col min="4" max="4" width="30" style="96" customWidth="1"/>
    <col min="5" max="5" width="4.7109375" style="75" customWidth="1"/>
    <col min="6" max="6" width="4.28515625" style="75" customWidth="1"/>
    <col min="7" max="7" width="30" style="96" customWidth="1"/>
    <col min="8" max="8" width="4" style="96" customWidth="1"/>
    <col min="9" max="9" width="30" style="75" customWidth="1"/>
    <col min="10" max="10" width="17.85546875" style="75" customWidth="1"/>
    <col min="11" max="12" width="7.7109375" style="3" customWidth="1"/>
    <col min="13" max="13" width="8.85546875" style="75" customWidth="1"/>
    <col min="14" max="14" width="19" style="75" customWidth="1"/>
    <col min="15" max="15" width="10.28515625" style="75" customWidth="1"/>
    <col min="16" max="16" width="10.7109375" style="75" bestFit="1" customWidth="1"/>
    <col min="17" max="17" width="9.28515625" style="75" bestFit="1" customWidth="1"/>
    <col min="18" max="16384" width="9.140625" style="75"/>
  </cols>
  <sheetData>
    <row r="1" spans="1:17" ht="36.75" customHeight="1" thickBot="1">
      <c r="A1" s="60" t="s">
        <v>71</v>
      </c>
      <c r="B1" s="60" t="s">
        <v>1</v>
      </c>
      <c r="C1" s="60" t="s">
        <v>72</v>
      </c>
      <c r="D1" s="60" t="s">
        <v>6</v>
      </c>
      <c r="E1" s="71"/>
      <c r="F1" s="72" t="s">
        <v>1</v>
      </c>
      <c r="G1" s="72" t="s">
        <v>75</v>
      </c>
      <c r="H1" s="72" t="s">
        <v>1</v>
      </c>
      <c r="I1" s="73" t="s">
        <v>6</v>
      </c>
      <c r="J1" s="74" t="s">
        <v>17</v>
      </c>
      <c r="K1" s="73" t="s">
        <v>69</v>
      </c>
      <c r="L1" s="73" t="s">
        <v>70</v>
      </c>
      <c r="M1" s="74" t="s">
        <v>73</v>
      </c>
      <c r="N1" s="72" t="s">
        <v>15</v>
      </c>
      <c r="O1" s="74" t="s">
        <v>87</v>
      </c>
      <c r="P1" s="74" t="s">
        <v>88</v>
      </c>
      <c r="Q1" s="74" t="s">
        <v>89</v>
      </c>
    </row>
    <row r="2" spans="1:17" ht="12.75" customHeight="1">
      <c r="A2" s="299">
        <v>1</v>
      </c>
      <c r="B2" s="76">
        <v>1</v>
      </c>
      <c r="C2" s="77" t="s">
        <v>74</v>
      </c>
      <c r="D2" s="78" t="s">
        <v>262</v>
      </c>
      <c r="E2" s="71"/>
      <c r="F2" s="5">
        <v>1</v>
      </c>
      <c r="G2" s="79" t="str">
        <f t="shared" ref="G2:G53" si="0">IF(F2&gt;COUNT($Q$2:$Q$53),"",INDEX($I$2:$I$53,SMALL($Q$2:$Q$53,ROW(I2)-1)))</f>
        <v>Соколов Павел Валерьевич</v>
      </c>
      <c r="H2" s="5">
        <v>1</v>
      </c>
      <c r="I2" s="178" t="s">
        <v>105</v>
      </c>
      <c r="J2" s="80" t="s">
        <v>31</v>
      </c>
      <c r="K2" s="80" t="s">
        <v>106</v>
      </c>
      <c r="L2" s="80" t="s">
        <v>107</v>
      </c>
      <c r="M2" s="80" t="s">
        <v>108</v>
      </c>
      <c r="N2" s="81" t="s">
        <v>68</v>
      </c>
      <c r="O2" s="118">
        <v>1</v>
      </c>
      <c r="P2" s="115">
        <f t="shared" ref="P2:P53" si="1">COUNTIF($D$2:$D$53,I2)</f>
        <v>1</v>
      </c>
      <c r="Q2" s="5" t="str">
        <f t="shared" ref="Q2:Q53" si="2">IF(O2-P2&lt;=0,"",ROW(I2)-ROW($I$2)+1)</f>
        <v/>
      </c>
    </row>
    <row r="3" spans="1:17" ht="12.75" customHeight="1">
      <c r="A3" s="300"/>
      <c r="B3" s="82">
        <v>2</v>
      </c>
      <c r="C3" s="83" t="s">
        <v>31</v>
      </c>
      <c r="D3" s="84" t="s">
        <v>262</v>
      </c>
      <c r="E3" s="71"/>
      <c r="F3" s="5">
        <v>2</v>
      </c>
      <c r="G3" s="85">
        <f t="shared" si="0"/>
        <v>0</v>
      </c>
      <c r="H3" s="5">
        <v>2</v>
      </c>
      <c r="I3" s="179" t="s">
        <v>109</v>
      </c>
      <c r="J3" s="80" t="s">
        <v>110</v>
      </c>
      <c r="K3" s="80" t="s">
        <v>107</v>
      </c>
      <c r="L3" s="80" t="s">
        <v>111</v>
      </c>
      <c r="M3" s="80" t="s">
        <v>108</v>
      </c>
      <c r="N3" s="86" t="s">
        <v>92</v>
      </c>
      <c r="O3" s="118">
        <v>2</v>
      </c>
      <c r="P3" s="116">
        <f t="shared" si="1"/>
        <v>2</v>
      </c>
      <c r="Q3" s="5" t="str">
        <f t="shared" si="2"/>
        <v/>
      </c>
    </row>
    <row r="4" spans="1:17" ht="12.75" customHeight="1">
      <c r="A4" s="300"/>
      <c r="B4" s="82">
        <v>3</v>
      </c>
      <c r="C4" s="83" t="s">
        <v>31</v>
      </c>
      <c r="D4" s="84" t="s">
        <v>231</v>
      </c>
      <c r="E4" s="71"/>
      <c r="F4" s="5">
        <v>3</v>
      </c>
      <c r="G4" s="85">
        <f t="shared" si="0"/>
        <v>0</v>
      </c>
      <c r="H4" s="5">
        <v>3</v>
      </c>
      <c r="I4" s="179" t="s">
        <v>112</v>
      </c>
      <c r="J4" s="174" t="s">
        <v>32</v>
      </c>
      <c r="K4" s="174" t="s">
        <v>106</v>
      </c>
      <c r="L4" s="174" t="s">
        <v>111</v>
      </c>
      <c r="M4" s="174" t="s">
        <v>113</v>
      </c>
      <c r="N4" s="86" t="s">
        <v>92</v>
      </c>
      <c r="O4" s="118">
        <v>1</v>
      </c>
      <c r="P4" s="116">
        <f t="shared" si="1"/>
        <v>1</v>
      </c>
      <c r="Q4" s="5" t="str">
        <f t="shared" si="2"/>
        <v/>
      </c>
    </row>
    <row r="5" spans="1:17" ht="12.75" customHeight="1">
      <c r="A5" s="300"/>
      <c r="B5" s="82">
        <v>4</v>
      </c>
      <c r="C5" s="83" t="s">
        <v>31</v>
      </c>
      <c r="D5" s="84" t="s">
        <v>112</v>
      </c>
      <c r="E5" s="71"/>
      <c r="F5" s="5">
        <v>4</v>
      </c>
      <c r="G5" s="85">
        <f t="shared" si="0"/>
        <v>0</v>
      </c>
      <c r="H5" s="5">
        <v>4</v>
      </c>
      <c r="I5" s="180" t="s">
        <v>114</v>
      </c>
      <c r="J5" s="174" t="s">
        <v>32</v>
      </c>
      <c r="K5" s="174" t="s">
        <v>111</v>
      </c>
      <c r="L5" s="174" t="s">
        <v>111</v>
      </c>
      <c r="M5" s="174" t="s">
        <v>113</v>
      </c>
      <c r="N5" s="86" t="s">
        <v>92</v>
      </c>
      <c r="O5" s="118">
        <v>1</v>
      </c>
      <c r="P5" s="116">
        <f t="shared" si="1"/>
        <v>1</v>
      </c>
      <c r="Q5" s="5" t="str">
        <f t="shared" si="2"/>
        <v/>
      </c>
    </row>
    <row r="6" spans="1:17" ht="12.75" customHeight="1">
      <c r="A6" s="300"/>
      <c r="B6" s="82">
        <v>5</v>
      </c>
      <c r="C6" s="83" t="s">
        <v>32</v>
      </c>
      <c r="D6" s="84" t="s">
        <v>144</v>
      </c>
      <c r="E6" s="71"/>
      <c r="F6" s="5">
        <v>5</v>
      </c>
      <c r="G6" s="85">
        <f t="shared" si="0"/>
        <v>0</v>
      </c>
      <c r="H6" s="5">
        <v>5</v>
      </c>
      <c r="I6" s="179" t="s">
        <v>150</v>
      </c>
      <c r="J6" s="174" t="s">
        <v>32</v>
      </c>
      <c r="K6" s="174" t="s">
        <v>111</v>
      </c>
      <c r="L6" s="174" t="s">
        <v>115</v>
      </c>
      <c r="M6" s="174" t="s">
        <v>115</v>
      </c>
      <c r="N6" s="86" t="s">
        <v>92</v>
      </c>
      <c r="O6" s="118">
        <v>1</v>
      </c>
      <c r="P6" s="116">
        <f t="shared" si="1"/>
        <v>1</v>
      </c>
      <c r="Q6" s="5" t="str">
        <f t="shared" si="2"/>
        <v/>
      </c>
    </row>
    <row r="7" spans="1:17" ht="12.75" customHeight="1">
      <c r="A7" s="300"/>
      <c r="B7" s="82">
        <v>6</v>
      </c>
      <c r="C7" s="83" t="s">
        <v>32</v>
      </c>
      <c r="D7" s="84" t="s">
        <v>238</v>
      </c>
      <c r="E7" s="71"/>
      <c r="F7" s="5">
        <v>6</v>
      </c>
      <c r="G7" s="85">
        <f t="shared" si="0"/>
        <v>0</v>
      </c>
      <c r="H7" s="5">
        <v>6</v>
      </c>
      <c r="I7" s="179" t="s">
        <v>143</v>
      </c>
      <c r="J7" s="174" t="s">
        <v>32</v>
      </c>
      <c r="K7" s="175" t="s">
        <v>111</v>
      </c>
      <c r="L7" s="175" t="s">
        <v>115</v>
      </c>
      <c r="M7" s="174" t="s">
        <v>115</v>
      </c>
      <c r="N7" s="86" t="s">
        <v>92</v>
      </c>
      <c r="O7" s="118">
        <v>1</v>
      </c>
      <c r="P7" s="116">
        <f t="shared" si="1"/>
        <v>1</v>
      </c>
      <c r="Q7" s="5" t="str">
        <f t="shared" si="2"/>
        <v/>
      </c>
    </row>
    <row r="8" spans="1:17" ht="12.75" customHeight="1">
      <c r="A8" s="300"/>
      <c r="B8" s="82">
        <v>7</v>
      </c>
      <c r="C8" s="83" t="s">
        <v>32</v>
      </c>
      <c r="D8" s="84" t="s">
        <v>312</v>
      </c>
      <c r="E8" s="71"/>
      <c r="F8" s="5">
        <v>7</v>
      </c>
      <c r="G8" s="85">
        <f t="shared" si="0"/>
        <v>0</v>
      </c>
      <c r="H8" s="5">
        <v>7</v>
      </c>
      <c r="I8" s="179" t="s">
        <v>144</v>
      </c>
      <c r="J8" s="80" t="s">
        <v>32</v>
      </c>
      <c r="K8" s="80" t="s">
        <v>106</v>
      </c>
      <c r="L8" s="80" t="s">
        <v>115</v>
      </c>
      <c r="M8" s="80" t="s">
        <v>115</v>
      </c>
      <c r="N8" s="86" t="s">
        <v>92</v>
      </c>
      <c r="O8" s="118">
        <v>1</v>
      </c>
      <c r="P8" s="116">
        <f t="shared" si="1"/>
        <v>1</v>
      </c>
      <c r="Q8" s="5" t="str">
        <f t="shared" si="2"/>
        <v/>
      </c>
    </row>
    <row r="9" spans="1:17" ht="12.75" customHeight="1">
      <c r="A9" s="300"/>
      <c r="B9" s="82">
        <v>8</v>
      </c>
      <c r="C9" s="83" t="s">
        <v>32</v>
      </c>
      <c r="D9" s="84" t="s">
        <v>261</v>
      </c>
      <c r="E9" s="71"/>
      <c r="F9" s="5">
        <v>8</v>
      </c>
      <c r="G9" s="85">
        <f t="shared" si="0"/>
        <v>0</v>
      </c>
      <c r="H9" s="5">
        <v>8</v>
      </c>
      <c r="I9" s="179" t="s">
        <v>201</v>
      </c>
      <c r="J9" s="174" t="s">
        <v>31</v>
      </c>
      <c r="K9" s="174" t="s">
        <v>202</v>
      </c>
      <c r="L9" s="174" t="s">
        <v>202</v>
      </c>
      <c r="M9" s="176" t="s">
        <v>108</v>
      </c>
      <c r="N9" s="86" t="s">
        <v>66</v>
      </c>
      <c r="O9" s="118">
        <v>1</v>
      </c>
      <c r="P9" s="116">
        <f t="shared" si="1"/>
        <v>1</v>
      </c>
      <c r="Q9" s="5" t="str">
        <f t="shared" si="2"/>
        <v/>
      </c>
    </row>
    <row r="10" spans="1:17" ht="12.75" customHeight="1">
      <c r="A10" s="300"/>
      <c r="B10" s="82">
        <v>9</v>
      </c>
      <c r="C10" s="83" t="s">
        <v>32</v>
      </c>
      <c r="D10" s="84" t="s">
        <v>204</v>
      </c>
      <c r="E10" s="71"/>
      <c r="F10" s="5">
        <v>9</v>
      </c>
      <c r="G10" s="85">
        <f t="shared" si="0"/>
        <v>0</v>
      </c>
      <c r="H10" s="5">
        <v>9</v>
      </c>
      <c r="I10" s="179" t="s">
        <v>203</v>
      </c>
      <c r="J10" s="174" t="s">
        <v>110</v>
      </c>
      <c r="K10" s="174" t="s">
        <v>202</v>
      </c>
      <c r="L10" s="174" t="s">
        <v>107</v>
      </c>
      <c r="M10" s="176" t="s">
        <v>108</v>
      </c>
      <c r="N10" s="86" t="s">
        <v>66</v>
      </c>
      <c r="O10" s="118">
        <v>2</v>
      </c>
      <c r="P10" s="116">
        <f t="shared" si="1"/>
        <v>2</v>
      </c>
      <c r="Q10" s="5" t="str">
        <f t="shared" si="2"/>
        <v/>
      </c>
    </row>
    <row r="11" spans="1:17" ht="12.75" customHeight="1">
      <c r="A11" s="300"/>
      <c r="B11" s="82">
        <v>10</v>
      </c>
      <c r="C11" s="83" t="s">
        <v>32</v>
      </c>
      <c r="D11" s="84" t="s">
        <v>330</v>
      </c>
      <c r="E11" s="71"/>
      <c r="F11" s="5">
        <v>10</v>
      </c>
      <c r="G11" s="85">
        <f t="shared" si="0"/>
        <v>0</v>
      </c>
      <c r="H11" s="5">
        <v>10</v>
      </c>
      <c r="I11" s="179" t="s">
        <v>204</v>
      </c>
      <c r="J11" s="174" t="s">
        <v>32</v>
      </c>
      <c r="K11" s="174" t="s">
        <v>106</v>
      </c>
      <c r="L11" s="174" t="s">
        <v>111</v>
      </c>
      <c r="M11" s="174" t="s">
        <v>108</v>
      </c>
      <c r="N11" s="86" t="s">
        <v>66</v>
      </c>
      <c r="O11" s="118">
        <v>1</v>
      </c>
      <c r="P11" s="116">
        <f t="shared" si="1"/>
        <v>1</v>
      </c>
      <c r="Q11" s="5" t="str">
        <f t="shared" si="2"/>
        <v/>
      </c>
    </row>
    <row r="12" spans="1:17" ht="12.75" customHeight="1">
      <c r="A12" s="300"/>
      <c r="B12" s="82">
        <v>11</v>
      </c>
      <c r="C12" s="83" t="s">
        <v>32</v>
      </c>
      <c r="D12" s="84"/>
      <c r="E12" s="71"/>
      <c r="F12" s="5">
        <v>11</v>
      </c>
      <c r="G12" s="85">
        <f t="shared" si="0"/>
        <v>0</v>
      </c>
      <c r="H12" s="5">
        <v>11</v>
      </c>
      <c r="I12" s="178" t="s">
        <v>205</v>
      </c>
      <c r="J12" s="80" t="s">
        <v>31</v>
      </c>
      <c r="K12" s="80" t="s">
        <v>202</v>
      </c>
      <c r="L12" s="80" t="s">
        <v>111</v>
      </c>
      <c r="M12" s="80" t="s">
        <v>108</v>
      </c>
      <c r="N12" s="86" t="s">
        <v>66</v>
      </c>
      <c r="O12" s="118">
        <v>1</v>
      </c>
      <c r="P12" s="116">
        <f t="shared" si="1"/>
        <v>1</v>
      </c>
      <c r="Q12" s="5" t="str">
        <f t="shared" si="2"/>
        <v/>
      </c>
    </row>
    <row r="13" spans="1:17" ht="12.75" customHeight="1">
      <c r="A13" s="300"/>
      <c r="B13" s="82">
        <v>12</v>
      </c>
      <c r="C13" s="83" t="s">
        <v>32</v>
      </c>
      <c r="D13" s="84"/>
      <c r="E13" s="71"/>
      <c r="F13" s="5">
        <v>12</v>
      </c>
      <c r="G13" s="85">
        <f t="shared" si="0"/>
        <v>0</v>
      </c>
      <c r="H13" s="5">
        <v>12</v>
      </c>
      <c r="I13" s="179" t="s">
        <v>161</v>
      </c>
      <c r="J13" s="80" t="s">
        <v>32</v>
      </c>
      <c r="K13" s="80" t="s">
        <v>115</v>
      </c>
      <c r="L13" s="80" t="s">
        <v>115</v>
      </c>
      <c r="M13" s="80" t="s">
        <v>108</v>
      </c>
      <c r="N13" s="86" t="s">
        <v>66</v>
      </c>
      <c r="O13" s="118">
        <v>1</v>
      </c>
      <c r="P13" s="116">
        <f t="shared" si="1"/>
        <v>1</v>
      </c>
      <c r="Q13" s="5" t="str">
        <f t="shared" si="2"/>
        <v/>
      </c>
    </row>
    <row r="14" spans="1:17" ht="12.75" customHeight="1" thickBot="1">
      <c r="A14" s="301"/>
      <c r="B14" s="88">
        <v>13</v>
      </c>
      <c r="C14" s="89" t="s">
        <v>32</v>
      </c>
      <c r="D14" s="90"/>
      <c r="E14" s="71"/>
      <c r="F14" s="5">
        <v>13</v>
      </c>
      <c r="G14" s="85">
        <f t="shared" si="0"/>
        <v>0</v>
      </c>
      <c r="H14" s="5">
        <v>13</v>
      </c>
      <c r="I14" s="179" t="s">
        <v>231</v>
      </c>
      <c r="J14" s="177" t="s">
        <v>31</v>
      </c>
      <c r="K14" s="177" t="s">
        <v>106</v>
      </c>
      <c r="L14" s="177" t="s">
        <v>202</v>
      </c>
      <c r="M14" s="177" t="s">
        <v>108</v>
      </c>
      <c r="N14" s="86" t="s">
        <v>67</v>
      </c>
      <c r="O14" s="118">
        <v>1</v>
      </c>
      <c r="P14" s="116">
        <f t="shared" si="1"/>
        <v>1</v>
      </c>
      <c r="Q14" s="5" t="str">
        <f t="shared" si="2"/>
        <v/>
      </c>
    </row>
    <row r="15" spans="1:17" ht="12.75" customHeight="1">
      <c r="A15" s="299">
        <v>2</v>
      </c>
      <c r="B15" s="76">
        <v>1</v>
      </c>
      <c r="C15" s="77" t="s">
        <v>74</v>
      </c>
      <c r="D15" s="78" t="s">
        <v>203</v>
      </c>
      <c r="E15" s="71"/>
      <c r="F15" s="5">
        <v>14</v>
      </c>
      <c r="G15" s="85">
        <f t="shared" si="0"/>
        <v>0</v>
      </c>
      <c r="H15" s="5">
        <v>14</v>
      </c>
      <c r="I15" s="179" t="s">
        <v>237</v>
      </c>
      <c r="J15" s="177" t="s">
        <v>31</v>
      </c>
      <c r="K15" s="177" t="s">
        <v>106</v>
      </c>
      <c r="L15" s="177" t="s">
        <v>202</v>
      </c>
      <c r="M15" s="177" t="s">
        <v>108</v>
      </c>
      <c r="N15" s="86" t="s">
        <v>67</v>
      </c>
      <c r="O15" s="118">
        <v>1</v>
      </c>
      <c r="P15" s="116">
        <f t="shared" si="1"/>
        <v>1</v>
      </c>
      <c r="Q15" s="5" t="str">
        <f t="shared" si="2"/>
        <v/>
      </c>
    </row>
    <row r="16" spans="1:17" ht="12.75" customHeight="1">
      <c r="A16" s="300"/>
      <c r="B16" s="82">
        <v>2</v>
      </c>
      <c r="C16" s="83" t="s">
        <v>31</v>
      </c>
      <c r="D16" s="84" t="s">
        <v>203</v>
      </c>
      <c r="E16" s="71"/>
      <c r="F16" s="5">
        <v>15</v>
      </c>
      <c r="G16" s="85">
        <f t="shared" si="0"/>
        <v>0</v>
      </c>
      <c r="H16" s="5">
        <v>15</v>
      </c>
      <c r="I16" s="179" t="s">
        <v>238</v>
      </c>
      <c r="J16" s="177" t="s">
        <v>32</v>
      </c>
      <c r="K16" s="177" t="s">
        <v>115</v>
      </c>
      <c r="L16" s="177" t="s">
        <v>111</v>
      </c>
      <c r="M16" s="177" t="s">
        <v>115</v>
      </c>
      <c r="N16" s="86" t="s">
        <v>67</v>
      </c>
      <c r="O16" s="118">
        <v>1</v>
      </c>
      <c r="P16" s="116">
        <f t="shared" si="1"/>
        <v>1</v>
      </c>
      <c r="Q16" s="5" t="str">
        <f t="shared" si="2"/>
        <v/>
      </c>
    </row>
    <row r="17" spans="1:17" ht="12.75" customHeight="1">
      <c r="A17" s="300"/>
      <c r="B17" s="82">
        <v>3</v>
      </c>
      <c r="C17" s="83" t="s">
        <v>31</v>
      </c>
      <c r="D17" s="84" t="s">
        <v>237</v>
      </c>
      <c r="E17" s="71"/>
      <c r="F17" s="5">
        <v>16</v>
      </c>
      <c r="G17" s="85">
        <f t="shared" si="0"/>
        <v>0</v>
      </c>
      <c r="H17" s="5">
        <v>16</v>
      </c>
      <c r="I17" s="178" t="s">
        <v>239</v>
      </c>
      <c r="J17" s="177" t="s">
        <v>32</v>
      </c>
      <c r="K17" s="177" t="s">
        <v>115</v>
      </c>
      <c r="L17" s="177" t="s">
        <v>111</v>
      </c>
      <c r="M17" s="177" t="s">
        <v>115</v>
      </c>
      <c r="N17" s="86" t="s">
        <v>67</v>
      </c>
      <c r="O17" s="118">
        <v>1</v>
      </c>
      <c r="P17" s="116">
        <f t="shared" si="1"/>
        <v>1</v>
      </c>
      <c r="Q17" s="5" t="str">
        <f t="shared" si="2"/>
        <v/>
      </c>
    </row>
    <row r="18" spans="1:17" ht="12.75" customHeight="1">
      <c r="A18" s="300"/>
      <c r="B18" s="82">
        <v>4</v>
      </c>
      <c r="C18" s="83" t="s">
        <v>31</v>
      </c>
      <c r="D18" s="84" t="s">
        <v>260</v>
      </c>
      <c r="E18" s="71"/>
      <c r="F18" s="5">
        <v>17</v>
      </c>
      <c r="G18" s="85">
        <f t="shared" si="0"/>
        <v>0</v>
      </c>
      <c r="H18" s="5">
        <v>17</v>
      </c>
      <c r="I18" s="178" t="s">
        <v>236</v>
      </c>
      <c r="J18" s="80" t="s">
        <v>32</v>
      </c>
      <c r="K18" s="80" t="s">
        <v>115</v>
      </c>
      <c r="L18" s="80" t="s">
        <v>111</v>
      </c>
      <c r="M18" s="80" t="s">
        <v>115</v>
      </c>
      <c r="N18" s="86" t="s">
        <v>67</v>
      </c>
      <c r="O18" s="118">
        <v>1</v>
      </c>
      <c r="P18" s="116">
        <f t="shared" si="1"/>
        <v>1</v>
      </c>
      <c r="Q18" s="5" t="str">
        <f t="shared" si="2"/>
        <v/>
      </c>
    </row>
    <row r="19" spans="1:17" ht="12.75" customHeight="1">
      <c r="A19" s="300"/>
      <c r="B19" s="82">
        <v>5</v>
      </c>
      <c r="C19" s="83" t="s">
        <v>32</v>
      </c>
      <c r="D19" s="84" t="s">
        <v>143</v>
      </c>
      <c r="E19" s="71"/>
      <c r="F19" s="5">
        <v>18</v>
      </c>
      <c r="G19" s="85">
        <f t="shared" si="0"/>
        <v>0</v>
      </c>
      <c r="H19" s="5">
        <v>18</v>
      </c>
      <c r="I19" s="178" t="s">
        <v>260</v>
      </c>
      <c r="J19" s="174" t="s">
        <v>32</v>
      </c>
      <c r="K19" s="174" t="s">
        <v>111</v>
      </c>
      <c r="L19" s="174" t="s">
        <v>106</v>
      </c>
      <c r="M19" s="174" t="s">
        <v>113</v>
      </c>
      <c r="N19" s="86" t="s">
        <v>91</v>
      </c>
      <c r="O19" s="118">
        <v>1</v>
      </c>
      <c r="P19" s="116">
        <f t="shared" si="1"/>
        <v>1</v>
      </c>
      <c r="Q19" s="5" t="str">
        <f t="shared" si="2"/>
        <v/>
      </c>
    </row>
    <row r="20" spans="1:17" ht="12.75" customHeight="1">
      <c r="A20" s="300"/>
      <c r="B20" s="82">
        <v>6</v>
      </c>
      <c r="C20" s="83" t="s">
        <v>32</v>
      </c>
      <c r="D20" s="84" t="s">
        <v>114</v>
      </c>
      <c r="E20" s="71"/>
      <c r="F20" s="5">
        <v>19</v>
      </c>
      <c r="G20" s="85">
        <f t="shared" si="0"/>
        <v>0</v>
      </c>
      <c r="H20" s="5">
        <v>19</v>
      </c>
      <c r="I20" s="178" t="s">
        <v>261</v>
      </c>
      <c r="J20" s="174" t="s">
        <v>32</v>
      </c>
      <c r="K20" s="174" t="s">
        <v>115</v>
      </c>
      <c r="L20" s="174" t="s">
        <v>111</v>
      </c>
      <c r="M20" s="174" t="s">
        <v>115</v>
      </c>
      <c r="N20" s="86" t="s">
        <v>91</v>
      </c>
      <c r="O20" s="118">
        <v>1</v>
      </c>
      <c r="P20" s="116">
        <f t="shared" si="1"/>
        <v>1</v>
      </c>
      <c r="Q20" s="5" t="str">
        <f t="shared" si="2"/>
        <v/>
      </c>
    </row>
    <row r="21" spans="1:17" ht="12.75" customHeight="1">
      <c r="A21" s="300"/>
      <c r="B21" s="82">
        <v>7</v>
      </c>
      <c r="C21" s="83" t="s">
        <v>32</v>
      </c>
      <c r="D21" s="84" t="s">
        <v>300</v>
      </c>
      <c r="E21" s="71"/>
      <c r="F21" s="5">
        <v>20</v>
      </c>
      <c r="G21" s="85">
        <f t="shared" si="0"/>
        <v>0</v>
      </c>
      <c r="H21" s="5">
        <v>20</v>
      </c>
      <c r="I21" s="178" t="s">
        <v>262</v>
      </c>
      <c r="J21" s="174" t="s">
        <v>263</v>
      </c>
      <c r="K21" s="174" t="s">
        <v>107</v>
      </c>
      <c r="L21" s="174" t="s">
        <v>107</v>
      </c>
      <c r="M21" s="174" t="s">
        <v>108</v>
      </c>
      <c r="N21" s="86" t="s">
        <v>91</v>
      </c>
      <c r="O21" s="118">
        <v>2</v>
      </c>
      <c r="P21" s="116">
        <f t="shared" si="1"/>
        <v>2</v>
      </c>
      <c r="Q21" s="5" t="str">
        <f t="shared" si="2"/>
        <v/>
      </c>
    </row>
    <row r="22" spans="1:17" ht="12.75" customHeight="1">
      <c r="A22" s="300"/>
      <c r="B22" s="82">
        <v>8</v>
      </c>
      <c r="C22" s="83" t="s">
        <v>32</v>
      </c>
      <c r="D22" s="84" t="s">
        <v>264</v>
      </c>
      <c r="E22" s="71"/>
      <c r="F22" s="5">
        <v>21</v>
      </c>
      <c r="G22" s="85">
        <f t="shared" si="0"/>
        <v>0</v>
      </c>
      <c r="H22" s="5">
        <v>21</v>
      </c>
      <c r="I22" s="178" t="s">
        <v>264</v>
      </c>
      <c r="J22" s="80" t="s">
        <v>32</v>
      </c>
      <c r="K22" s="80" t="s">
        <v>115</v>
      </c>
      <c r="L22" s="80" t="s">
        <v>115</v>
      </c>
      <c r="M22" s="80" t="s">
        <v>115</v>
      </c>
      <c r="N22" s="86" t="s">
        <v>67</v>
      </c>
      <c r="O22" s="118">
        <v>1</v>
      </c>
      <c r="P22" s="116">
        <f t="shared" si="1"/>
        <v>1</v>
      </c>
      <c r="Q22" s="5" t="str">
        <f t="shared" si="2"/>
        <v/>
      </c>
    </row>
    <row r="23" spans="1:17" ht="12.75" customHeight="1">
      <c r="A23" s="300"/>
      <c r="B23" s="82">
        <v>9</v>
      </c>
      <c r="C23" s="83" t="s">
        <v>32</v>
      </c>
      <c r="D23" s="84" t="s">
        <v>161</v>
      </c>
      <c r="E23" s="71"/>
      <c r="F23" s="5">
        <v>22</v>
      </c>
      <c r="G23" s="85">
        <f t="shared" si="0"/>
        <v>0</v>
      </c>
      <c r="H23" s="5">
        <v>22</v>
      </c>
      <c r="I23" s="178" t="s">
        <v>299</v>
      </c>
      <c r="J23" s="80" t="s">
        <v>32</v>
      </c>
      <c r="K23" s="80" t="s">
        <v>115</v>
      </c>
      <c r="L23" s="80" t="s">
        <v>115</v>
      </c>
      <c r="M23" s="80" t="s">
        <v>301</v>
      </c>
      <c r="N23" s="86" t="s">
        <v>67</v>
      </c>
      <c r="O23" s="118">
        <v>1</v>
      </c>
      <c r="P23" s="116">
        <f t="shared" si="1"/>
        <v>1</v>
      </c>
      <c r="Q23" s="5" t="str">
        <f t="shared" si="2"/>
        <v/>
      </c>
    </row>
    <row r="24" spans="1:17" ht="12.75" customHeight="1">
      <c r="A24" s="300"/>
      <c r="B24" s="82">
        <v>10</v>
      </c>
      <c r="C24" s="83" t="s">
        <v>32</v>
      </c>
      <c r="D24" s="84" t="s">
        <v>327</v>
      </c>
      <c r="E24" s="71"/>
      <c r="F24" s="5">
        <v>23</v>
      </c>
      <c r="G24" s="85">
        <f t="shared" si="0"/>
        <v>0</v>
      </c>
      <c r="H24" s="5">
        <v>23</v>
      </c>
      <c r="I24" s="178" t="s">
        <v>300</v>
      </c>
      <c r="J24" s="80" t="s">
        <v>32</v>
      </c>
      <c r="K24" s="80" t="s">
        <v>115</v>
      </c>
      <c r="L24" s="80" t="s">
        <v>115</v>
      </c>
      <c r="M24" s="80" t="s">
        <v>115</v>
      </c>
      <c r="N24" s="86" t="s">
        <v>67</v>
      </c>
      <c r="O24" s="118">
        <v>1</v>
      </c>
      <c r="P24" s="116">
        <f t="shared" si="1"/>
        <v>1</v>
      </c>
      <c r="Q24" s="5" t="str">
        <f t="shared" si="2"/>
        <v/>
      </c>
    </row>
    <row r="25" spans="1:17" ht="12.75" customHeight="1">
      <c r="A25" s="300"/>
      <c r="B25" s="82">
        <v>11</v>
      </c>
      <c r="C25" s="83" t="s">
        <v>32</v>
      </c>
      <c r="D25" s="84" t="s">
        <v>326</v>
      </c>
      <c r="E25" s="71"/>
      <c r="F25" s="5">
        <v>24</v>
      </c>
      <c r="G25" s="85" t="str">
        <f t="shared" si="0"/>
        <v/>
      </c>
      <c r="H25" s="5">
        <v>24</v>
      </c>
      <c r="I25" s="178" t="s">
        <v>312</v>
      </c>
      <c r="J25" s="80" t="s">
        <v>32</v>
      </c>
      <c r="K25" s="80" t="s">
        <v>115</v>
      </c>
      <c r="L25" s="80" t="s">
        <v>115</v>
      </c>
      <c r="M25" s="80" t="s">
        <v>115</v>
      </c>
      <c r="N25" s="86" t="s">
        <v>91</v>
      </c>
      <c r="O25" s="118">
        <v>1</v>
      </c>
      <c r="P25" s="116">
        <f t="shared" si="1"/>
        <v>1</v>
      </c>
      <c r="Q25" s="5" t="str">
        <f t="shared" si="2"/>
        <v/>
      </c>
    </row>
    <row r="26" spans="1:17" ht="12.75" customHeight="1">
      <c r="A26" s="300"/>
      <c r="B26" s="82">
        <v>12</v>
      </c>
      <c r="C26" s="83" t="s">
        <v>32</v>
      </c>
      <c r="D26" s="84"/>
      <c r="E26" s="71"/>
      <c r="F26" s="5">
        <v>25</v>
      </c>
      <c r="G26" s="85" t="str">
        <f t="shared" si="0"/>
        <v/>
      </c>
      <c r="H26" s="5">
        <v>25</v>
      </c>
      <c r="I26" s="178" t="s">
        <v>313</v>
      </c>
      <c r="J26" s="80" t="s">
        <v>32</v>
      </c>
      <c r="K26" s="80" t="s">
        <v>111</v>
      </c>
      <c r="L26" s="80" t="s">
        <v>111</v>
      </c>
      <c r="M26" s="80" t="s">
        <v>113</v>
      </c>
      <c r="N26" s="86" t="s">
        <v>91</v>
      </c>
      <c r="O26" s="118">
        <v>1</v>
      </c>
      <c r="P26" s="116">
        <f t="shared" si="1"/>
        <v>1</v>
      </c>
      <c r="Q26" s="5" t="str">
        <f t="shared" si="2"/>
        <v/>
      </c>
    </row>
    <row r="27" spans="1:17" ht="12.75" customHeight="1" thickBot="1">
      <c r="A27" s="301"/>
      <c r="B27" s="88">
        <v>13</v>
      </c>
      <c r="C27" s="89" t="s">
        <v>32</v>
      </c>
      <c r="D27" s="90"/>
      <c r="E27" s="71"/>
      <c r="F27" s="5">
        <v>26</v>
      </c>
      <c r="G27" s="85" t="str">
        <f t="shared" si="0"/>
        <v/>
      </c>
      <c r="H27" s="5">
        <v>26</v>
      </c>
      <c r="I27" s="178" t="s">
        <v>326</v>
      </c>
      <c r="J27" s="174" t="s">
        <v>32</v>
      </c>
      <c r="K27" s="174" t="s">
        <v>115</v>
      </c>
      <c r="L27" s="174" t="s">
        <v>115</v>
      </c>
      <c r="M27" s="174" t="s">
        <v>115</v>
      </c>
      <c r="N27" s="86" t="s">
        <v>67</v>
      </c>
      <c r="O27" s="118">
        <v>1</v>
      </c>
      <c r="P27" s="116">
        <f t="shared" si="1"/>
        <v>1</v>
      </c>
      <c r="Q27" s="5" t="str">
        <f t="shared" si="2"/>
        <v/>
      </c>
    </row>
    <row r="28" spans="1:17" ht="12.75" customHeight="1">
      <c r="A28" s="299">
        <v>3</v>
      </c>
      <c r="B28" s="76">
        <v>1</v>
      </c>
      <c r="C28" s="77" t="s">
        <v>74</v>
      </c>
      <c r="D28" s="78" t="s">
        <v>109</v>
      </c>
      <c r="E28" s="71"/>
      <c r="F28" s="5">
        <v>27</v>
      </c>
      <c r="G28" s="85" t="str">
        <f t="shared" si="0"/>
        <v/>
      </c>
      <c r="H28" s="5">
        <v>27</v>
      </c>
      <c r="I28" s="178" t="s">
        <v>327</v>
      </c>
      <c r="J28" s="174" t="s">
        <v>32</v>
      </c>
      <c r="K28" s="174" t="s">
        <v>115</v>
      </c>
      <c r="L28" s="174" t="s">
        <v>115</v>
      </c>
      <c r="M28" s="174" t="s">
        <v>115</v>
      </c>
      <c r="N28" s="86" t="s">
        <v>67</v>
      </c>
      <c r="O28" s="118">
        <v>1</v>
      </c>
      <c r="P28" s="116">
        <f t="shared" si="1"/>
        <v>1</v>
      </c>
      <c r="Q28" s="5" t="str">
        <f t="shared" si="2"/>
        <v/>
      </c>
    </row>
    <row r="29" spans="1:17" ht="12.75" customHeight="1">
      <c r="A29" s="300"/>
      <c r="B29" s="82">
        <v>2</v>
      </c>
      <c r="C29" s="83" t="s">
        <v>31</v>
      </c>
      <c r="D29" s="84" t="s">
        <v>109</v>
      </c>
      <c r="E29" s="71"/>
      <c r="F29" s="5">
        <v>28</v>
      </c>
      <c r="G29" s="85" t="str">
        <f t="shared" si="0"/>
        <v/>
      </c>
      <c r="H29" s="5">
        <v>28</v>
      </c>
      <c r="I29" s="178" t="s">
        <v>328</v>
      </c>
      <c r="J29" s="174" t="s">
        <v>358</v>
      </c>
      <c r="K29" s="174" t="s">
        <v>329</v>
      </c>
      <c r="L29" s="174" t="s">
        <v>329</v>
      </c>
      <c r="M29" s="174" t="s">
        <v>108</v>
      </c>
      <c r="N29" s="86" t="s">
        <v>67</v>
      </c>
      <c r="O29" s="118">
        <v>1</v>
      </c>
      <c r="P29" s="116">
        <f t="shared" si="1"/>
        <v>0</v>
      </c>
      <c r="Q29" s="5">
        <f t="shared" si="2"/>
        <v>28</v>
      </c>
    </row>
    <row r="30" spans="1:17" ht="12.75" customHeight="1">
      <c r="A30" s="300"/>
      <c r="B30" s="82">
        <v>3</v>
      </c>
      <c r="C30" s="83" t="s">
        <v>31</v>
      </c>
      <c r="D30" s="84" t="s">
        <v>105</v>
      </c>
      <c r="E30" s="71"/>
      <c r="F30" s="5">
        <v>29</v>
      </c>
      <c r="G30" s="85" t="str">
        <f t="shared" si="0"/>
        <v/>
      </c>
      <c r="H30" s="5">
        <v>29</v>
      </c>
      <c r="I30" s="178" t="s">
        <v>330</v>
      </c>
      <c r="J30" s="80" t="s">
        <v>32</v>
      </c>
      <c r="K30" s="80" t="s">
        <v>115</v>
      </c>
      <c r="L30" s="80" t="s">
        <v>115</v>
      </c>
      <c r="M30" s="80" t="s">
        <v>115</v>
      </c>
      <c r="N30" s="86" t="s">
        <v>67</v>
      </c>
      <c r="O30" s="118">
        <v>1</v>
      </c>
      <c r="P30" s="116">
        <f t="shared" si="1"/>
        <v>1</v>
      </c>
      <c r="Q30" s="5" t="str">
        <f t="shared" si="2"/>
        <v/>
      </c>
    </row>
    <row r="31" spans="1:17" ht="12.75" customHeight="1">
      <c r="A31" s="300"/>
      <c r="B31" s="82">
        <v>4</v>
      </c>
      <c r="C31" s="83" t="s">
        <v>31</v>
      </c>
      <c r="D31" s="84" t="s">
        <v>201</v>
      </c>
      <c r="E31" s="71"/>
      <c r="F31" s="5">
        <v>30</v>
      </c>
      <c r="G31" s="85" t="str">
        <f t="shared" si="0"/>
        <v/>
      </c>
      <c r="H31" s="5">
        <v>30</v>
      </c>
      <c r="I31" s="178" t="s">
        <v>331</v>
      </c>
      <c r="J31" s="80" t="s">
        <v>32</v>
      </c>
      <c r="K31" s="80" t="s">
        <v>115</v>
      </c>
      <c r="L31" s="80" t="s">
        <v>115</v>
      </c>
      <c r="M31" s="80" t="s">
        <v>115</v>
      </c>
      <c r="N31" s="86" t="s">
        <v>67</v>
      </c>
      <c r="O31" s="118">
        <v>1</v>
      </c>
      <c r="P31" s="116">
        <f t="shared" si="1"/>
        <v>1</v>
      </c>
      <c r="Q31" s="5" t="str">
        <f t="shared" si="2"/>
        <v/>
      </c>
    </row>
    <row r="32" spans="1:17" ht="12.75" customHeight="1">
      <c r="A32" s="300"/>
      <c r="B32" s="82">
        <v>5</v>
      </c>
      <c r="C32" s="83" t="s">
        <v>31</v>
      </c>
      <c r="D32" s="84" t="s">
        <v>205</v>
      </c>
      <c r="E32" s="71"/>
      <c r="F32" s="5">
        <v>31</v>
      </c>
      <c r="G32" s="85" t="str">
        <f t="shared" si="0"/>
        <v/>
      </c>
      <c r="H32" s="5">
        <v>31</v>
      </c>
      <c r="I32" s="21"/>
      <c r="J32" s="80"/>
      <c r="K32" s="80"/>
      <c r="L32" s="80"/>
      <c r="M32" s="80"/>
      <c r="N32" s="86"/>
      <c r="O32" s="118">
        <v>1</v>
      </c>
      <c r="P32" s="116">
        <f t="shared" si="1"/>
        <v>0</v>
      </c>
      <c r="Q32" s="5">
        <f t="shared" si="2"/>
        <v>31</v>
      </c>
    </row>
    <row r="33" spans="1:17" ht="12.75" customHeight="1">
      <c r="A33" s="300"/>
      <c r="B33" s="82">
        <v>6</v>
      </c>
      <c r="C33" s="83" t="s">
        <v>32</v>
      </c>
      <c r="D33" s="84" t="s">
        <v>150</v>
      </c>
      <c r="E33" s="71"/>
      <c r="F33" s="5">
        <v>32</v>
      </c>
      <c r="G33" s="85" t="str">
        <f t="shared" si="0"/>
        <v/>
      </c>
      <c r="H33" s="5">
        <v>32</v>
      </c>
      <c r="I33" s="21"/>
      <c r="J33" s="80"/>
      <c r="K33" s="80"/>
      <c r="L33" s="80"/>
      <c r="M33" s="80"/>
      <c r="N33" s="86"/>
      <c r="O33" s="118">
        <v>1</v>
      </c>
      <c r="P33" s="116">
        <f t="shared" si="1"/>
        <v>0</v>
      </c>
      <c r="Q33" s="5">
        <f t="shared" si="2"/>
        <v>32</v>
      </c>
    </row>
    <row r="34" spans="1:17" ht="12.75" customHeight="1">
      <c r="A34" s="300"/>
      <c r="B34" s="82">
        <v>7</v>
      </c>
      <c r="C34" s="83" t="s">
        <v>32</v>
      </c>
      <c r="D34" s="84" t="s">
        <v>239</v>
      </c>
      <c r="E34" s="71"/>
      <c r="F34" s="5">
        <v>33</v>
      </c>
      <c r="G34" s="85" t="str">
        <f t="shared" si="0"/>
        <v/>
      </c>
      <c r="H34" s="5">
        <v>33</v>
      </c>
      <c r="I34" s="21"/>
      <c r="J34" s="80"/>
      <c r="K34" s="80"/>
      <c r="L34" s="80"/>
      <c r="M34" s="80"/>
      <c r="N34" s="86"/>
      <c r="O34" s="118">
        <v>1</v>
      </c>
      <c r="P34" s="116">
        <f t="shared" si="1"/>
        <v>0</v>
      </c>
      <c r="Q34" s="5">
        <f t="shared" si="2"/>
        <v>33</v>
      </c>
    </row>
    <row r="35" spans="1:17" ht="12.75" customHeight="1">
      <c r="A35" s="300"/>
      <c r="B35" s="82">
        <v>8</v>
      </c>
      <c r="C35" s="83" t="s">
        <v>32</v>
      </c>
      <c r="D35" s="84" t="s">
        <v>313</v>
      </c>
      <c r="E35" s="71"/>
      <c r="F35" s="5">
        <v>34</v>
      </c>
      <c r="G35" s="85" t="str">
        <f t="shared" si="0"/>
        <v/>
      </c>
      <c r="H35" s="5">
        <v>34</v>
      </c>
      <c r="I35" s="21"/>
      <c r="J35" s="80"/>
      <c r="K35" s="80"/>
      <c r="L35" s="80"/>
      <c r="M35" s="80"/>
      <c r="N35" s="86"/>
      <c r="O35" s="118">
        <v>1</v>
      </c>
      <c r="P35" s="116">
        <f t="shared" si="1"/>
        <v>0</v>
      </c>
      <c r="Q35" s="5">
        <f t="shared" si="2"/>
        <v>34</v>
      </c>
    </row>
    <row r="36" spans="1:17" ht="12.75" customHeight="1">
      <c r="A36" s="300"/>
      <c r="B36" s="82">
        <v>9</v>
      </c>
      <c r="C36" s="83" t="s">
        <v>32</v>
      </c>
      <c r="D36" s="84" t="s">
        <v>299</v>
      </c>
      <c r="E36" s="71"/>
      <c r="F36" s="5">
        <v>35</v>
      </c>
      <c r="G36" s="85" t="str">
        <f t="shared" si="0"/>
        <v/>
      </c>
      <c r="H36" s="5">
        <v>35</v>
      </c>
      <c r="I36" s="21"/>
      <c r="J36" s="80"/>
      <c r="K36" s="80"/>
      <c r="L36" s="80"/>
      <c r="M36" s="80"/>
      <c r="N36" s="86"/>
      <c r="O36" s="118">
        <v>1</v>
      </c>
      <c r="P36" s="116">
        <f t="shared" si="1"/>
        <v>0</v>
      </c>
      <c r="Q36" s="5">
        <f t="shared" si="2"/>
        <v>35</v>
      </c>
    </row>
    <row r="37" spans="1:17" ht="12.75" customHeight="1">
      <c r="A37" s="300"/>
      <c r="B37" s="82">
        <v>10</v>
      </c>
      <c r="C37" s="83" t="s">
        <v>32</v>
      </c>
      <c r="D37" s="84" t="s">
        <v>331</v>
      </c>
      <c r="E37" s="71"/>
      <c r="F37" s="5">
        <v>36</v>
      </c>
      <c r="G37" s="85" t="str">
        <f t="shared" si="0"/>
        <v/>
      </c>
      <c r="H37" s="5">
        <v>36</v>
      </c>
      <c r="I37" s="21"/>
      <c r="J37" s="80"/>
      <c r="K37" s="80"/>
      <c r="L37" s="80"/>
      <c r="M37" s="80"/>
      <c r="N37" s="86"/>
      <c r="O37" s="118">
        <v>1</v>
      </c>
      <c r="P37" s="116">
        <f t="shared" si="1"/>
        <v>0</v>
      </c>
      <c r="Q37" s="5">
        <f t="shared" si="2"/>
        <v>36</v>
      </c>
    </row>
    <row r="38" spans="1:17" ht="12.75" customHeight="1">
      <c r="A38" s="300"/>
      <c r="B38" s="82">
        <v>11</v>
      </c>
      <c r="C38" s="83" t="s">
        <v>32</v>
      </c>
      <c r="D38" s="84" t="s">
        <v>236</v>
      </c>
      <c r="E38" s="71"/>
      <c r="F38" s="5">
        <v>37</v>
      </c>
      <c r="G38" s="85" t="str">
        <f t="shared" si="0"/>
        <v/>
      </c>
      <c r="H38" s="5">
        <v>37</v>
      </c>
      <c r="I38" s="21"/>
      <c r="J38" s="80"/>
      <c r="K38" s="80"/>
      <c r="L38" s="80"/>
      <c r="M38" s="80"/>
      <c r="N38" s="86"/>
      <c r="O38" s="118">
        <v>1</v>
      </c>
      <c r="P38" s="116">
        <f t="shared" si="1"/>
        <v>0</v>
      </c>
      <c r="Q38" s="5">
        <f t="shared" si="2"/>
        <v>37</v>
      </c>
    </row>
    <row r="39" spans="1:17" ht="12.75" customHeight="1">
      <c r="A39" s="300"/>
      <c r="B39" s="82">
        <v>12</v>
      </c>
      <c r="C39" s="83" t="s">
        <v>32</v>
      </c>
      <c r="D39" s="84"/>
      <c r="E39" s="71"/>
      <c r="F39" s="5">
        <v>38</v>
      </c>
      <c r="G39" s="85" t="str">
        <f t="shared" si="0"/>
        <v/>
      </c>
      <c r="H39" s="5">
        <v>38</v>
      </c>
      <c r="I39" s="21"/>
      <c r="J39" s="80"/>
      <c r="K39" s="80"/>
      <c r="L39" s="80"/>
      <c r="M39" s="80"/>
      <c r="N39" s="86"/>
      <c r="O39" s="118">
        <v>1</v>
      </c>
      <c r="P39" s="116">
        <f t="shared" si="1"/>
        <v>0</v>
      </c>
      <c r="Q39" s="5">
        <f t="shared" si="2"/>
        <v>38</v>
      </c>
    </row>
    <row r="40" spans="1:17" ht="12.75" customHeight="1" thickBot="1">
      <c r="A40" s="301"/>
      <c r="B40" s="88">
        <v>13</v>
      </c>
      <c r="C40" s="89" t="s">
        <v>32</v>
      </c>
      <c r="D40" s="90"/>
      <c r="E40" s="71"/>
      <c r="F40" s="5">
        <v>39</v>
      </c>
      <c r="G40" s="85" t="str">
        <f t="shared" si="0"/>
        <v/>
      </c>
      <c r="H40" s="5">
        <v>39</v>
      </c>
      <c r="I40" s="21"/>
      <c r="J40" s="80"/>
      <c r="K40" s="80"/>
      <c r="L40" s="80"/>
      <c r="M40" s="80"/>
      <c r="N40" s="86"/>
      <c r="O40" s="118">
        <v>1</v>
      </c>
      <c r="P40" s="116">
        <f t="shared" si="1"/>
        <v>0</v>
      </c>
      <c r="Q40" s="5">
        <f t="shared" si="2"/>
        <v>39</v>
      </c>
    </row>
    <row r="41" spans="1:17" ht="12.75" customHeight="1">
      <c r="A41" s="299">
        <v>4</v>
      </c>
      <c r="B41" s="76">
        <v>1</v>
      </c>
      <c r="C41" s="77" t="s">
        <v>74</v>
      </c>
      <c r="D41" s="78"/>
      <c r="E41" s="71"/>
      <c r="F41" s="5">
        <v>40</v>
      </c>
      <c r="G41" s="85" t="str">
        <f t="shared" si="0"/>
        <v/>
      </c>
      <c r="H41" s="5">
        <v>40</v>
      </c>
      <c r="I41" s="21"/>
      <c r="J41" s="80"/>
      <c r="K41" s="80"/>
      <c r="L41" s="80"/>
      <c r="M41" s="80"/>
      <c r="N41" s="86"/>
      <c r="O41" s="118">
        <v>1</v>
      </c>
      <c r="P41" s="116">
        <f t="shared" si="1"/>
        <v>0</v>
      </c>
      <c r="Q41" s="5">
        <f t="shared" si="2"/>
        <v>40</v>
      </c>
    </row>
    <row r="42" spans="1:17" ht="12.75" customHeight="1">
      <c r="A42" s="300"/>
      <c r="B42" s="82">
        <v>2</v>
      </c>
      <c r="C42" s="83" t="s">
        <v>31</v>
      </c>
      <c r="D42" s="84"/>
      <c r="E42" s="71"/>
      <c r="F42" s="5">
        <v>41</v>
      </c>
      <c r="G42" s="85" t="str">
        <f t="shared" si="0"/>
        <v/>
      </c>
      <c r="H42" s="5">
        <v>41</v>
      </c>
      <c r="I42" s="21"/>
      <c r="J42" s="80"/>
      <c r="K42" s="80"/>
      <c r="L42" s="80"/>
      <c r="M42" s="80"/>
      <c r="N42" s="86"/>
      <c r="O42" s="118">
        <v>1</v>
      </c>
      <c r="P42" s="116">
        <f t="shared" si="1"/>
        <v>0</v>
      </c>
      <c r="Q42" s="5">
        <f t="shared" si="2"/>
        <v>41</v>
      </c>
    </row>
    <row r="43" spans="1:17" ht="12.75" customHeight="1">
      <c r="A43" s="300"/>
      <c r="B43" s="82">
        <v>3</v>
      </c>
      <c r="C43" s="83" t="s">
        <v>31</v>
      </c>
      <c r="D43" s="84"/>
      <c r="E43" s="71"/>
      <c r="F43" s="5">
        <v>42</v>
      </c>
      <c r="G43" s="85" t="str">
        <f t="shared" si="0"/>
        <v/>
      </c>
      <c r="H43" s="5">
        <v>42</v>
      </c>
      <c r="I43" s="21"/>
      <c r="J43" s="80"/>
      <c r="K43" s="80"/>
      <c r="L43" s="80"/>
      <c r="M43" s="80"/>
      <c r="N43" s="86"/>
      <c r="O43" s="118">
        <v>1</v>
      </c>
      <c r="P43" s="116">
        <f t="shared" si="1"/>
        <v>0</v>
      </c>
      <c r="Q43" s="5">
        <f t="shared" si="2"/>
        <v>42</v>
      </c>
    </row>
    <row r="44" spans="1:17" ht="12.75" customHeight="1">
      <c r="A44" s="300"/>
      <c r="B44" s="82">
        <v>4</v>
      </c>
      <c r="C44" s="83" t="s">
        <v>32</v>
      </c>
      <c r="D44" s="84"/>
      <c r="E44" s="71"/>
      <c r="F44" s="5">
        <v>43</v>
      </c>
      <c r="G44" s="85" t="str">
        <f t="shared" si="0"/>
        <v/>
      </c>
      <c r="H44" s="5">
        <v>43</v>
      </c>
      <c r="I44" s="21"/>
      <c r="J44" s="80"/>
      <c r="K44" s="80"/>
      <c r="L44" s="80"/>
      <c r="M44" s="80"/>
      <c r="N44" s="86"/>
      <c r="O44" s="118">
        <v>1</v>
      </c>
      <c r="P44" s="116">
        <f t="shared" si="1"/>
        <v>0</v>
      </c>
      <c r="Q44" s="5">
        <f t="shared" si="2"/>
        <v>43</v>
      </c>
    </row>
    <row r="45" spans="1:17" ht="12.75" customHeight="1">
      <c r="A45" s="300"/>
      <c r="B45" s="82">
        <v>5</v>
      </c>
      <c r="C45" s="83" t="s">
        <v>32</v>
      </c>
      <c r="D45" s="84"/>
      <c r="E45" s="71"/>
      <c r="F45" s="5">
        <v>44</v>
      </c>
      <c r="G45" s="85" t="str">
        <f t="shared" si="0"/>
        <v/>
      </c>
      <c r="H45" s="5">
        <v>44</v>
      </c>
      <c r="I45" s="21"/>
      <c r="J45" s="80"/>
      <c r="K45" s="80"/>
      <c r="L45" s="80"/>
      <c r="M45" s="80"/>
      <c r="N45" s="86"/>
      <c r="O45" s="118">
        <v>1</v>
      </c>
      <c r="P45" s="116">
        <f t="shared" si="1"/>
        <v>0</v>
      </c>
      <c r="Q45" s="5">
        <f t="shared" si="2"/>
        <v>44</v>
      </c>
    </row>
    <row r="46" spans="1:17" ht="12.75" customHeight="1">
      <c r="A46" s="300"/>
      <c r="B46" s="82">
        <v>6</v>
      </c>
      <c r="C46" s="83" t="s">
        <v>32</v>
      </c>
      <c r="D46" s="84"/>
      <c r="E46" s="71"/>
      <c r="F46" s="5">
        <v>45</v>
      </c>
      <c r="G46" s="85" t="str">
        <f t="shared" si="0"/>
        <v/>
      </c>
      <c r="H46" s="5">
        <v>45</v>
      </c>
      <c r="I46" s="21"/>
      <c r="J46" s="80"/>
      <c r="K46" s="80"/>
      <c r="L46" s="80"/>
      <c r="M46" s="80"/>
      <c r="N46" s="86"/>
      <c r="O46" s="118">
        <v>1</v>
      </c>
      <c r="P46" s="116">
        <f t="shared" si="1"/>
        <v>0</v>
      </c>
      <c r="Q46" s="5">
        <f t="shared" si="2"/>
        <v>45</v>
      </c>
    </row>
    <row r="47" spans="1:17" ht="12.75" customHeight="1">
      <c r="A47" s="300"/>
      <c r="B47" s="82">
        <v>7</v>
      </c>
      <c r="C47" s="83" t="s">
        <v>32</v>
      </c>
      <c r="D47" s="84"/>
      <c r="E47" s="71"/>
      <c r="F47" s="5">
        <v>46</v>
      </c>
      <c r="G47" s="85" t="str">
        <f t="shared" si="0"/>
        <v/>
      </c>
      <c r="H47" s="5">
        <v>46</v>
      </c>
      <c r="I47" s="21"/>
      <c r="J47" s="80"/>
      <c r="K47" s="80"/>
      <c r="L47" s="80"/>
      <c r="M47" s="80"/>
      <c r="N47" s="86"/>
      <c r="O47" s="118">
        <v>1</v>
      </c>
      <c r="P47" s="116">
        <f t="shared" si="1"/>
        <v>0</v>
      </c>
      <c r="Q47" s="5">
        <f t="shared" si="2"/>
        <v>46</v>
      </c>
    </row>
    <row r="48" spans="1:17" ht="12.75" customHeight="1">
      <c r="A48" s="300"/>
      <c r="B48" s="82">
        <v>8</v>
      </c>
      <c r="C48" s="83" t="s">
        <v>32</v>
      </c>
      <c r="D48" s="84"/>
      <c r="E48" s="71"/>
      <c r="F48" s="5">
        <v>47</v>
      </c>
      <c r="G48" s="85" t="str">
        <f t="shared" si="0"/>
        <v/>
      </c>
      <c r="H48" s="5">
        <v>47</v>
      </c>
      <c r="I48" s="21"/>
      <c r="J48" s="80"/>
      <c r="K48" s="80"/>
      <c r="L48" s="80"/>
      <c r="M48" s="80"/>
      <c r="N48" s="86"/>
      <c r="O48" s="118">
        <v>1</v>
      </c>
      <c r="P48" s="116">
        <f t="shared" si="1"/>
        <v>0</v>
      </c>
      <c r="Q48" s="5">
        <f t="shared" si="2"/>
        <v>47</v>
      </c>
    </row>
    <row r="49" spans="1:17" ht="12.75" customHeight="1">
      <c r="A49" s="300"/>
      <c r="B49" s="82">
        <v>9</v>
      </c>
      <c r="C49" s="83" t="s">
        <v>32</v>
      </c>
      <c r="D49" s="84"/>
      <c r="E49" s="71"/>
      <c r="F49" s="5">
        <v>48</v>
      </c>
      <c r="G49" s="85" t="str">
        <f t="shared" si="0"/>
        <v/>
      </c>
      <c r="H49" s="5">
        <v>48</v>
      </c>
      <c r="I49" s="21"/>
      <c r="J49" s="80"/>
      <c r="K49" s="80"/>
      <c r="L49" s="80"/>
      <c r="M49" s="80"/>
      <c r="N49" s="86"/>
      <c r="O49" s="118">
        <v>1</v>
      </c>
      <c r="P49" s="116">
        <f t="shared" si="1"/>
        <v>0</v>
      </c>
      <c r="Q49" s="5">
        <f t="shared" si="2"/>
        <v>48</v>
      </c>
    </row>
    <row r="50" spans="1:17" ht="12.75" customHeight="1">
      <c r="A50" s="300"/>
      <c r="B50" s="82">
        <v>10</v>
      </c>
      <c r="C50" s="83" t="s">
        <v>32</v>
      </c>
      <c r="D50" s="84"/>
      <c r="E50" s="71"/>
      <c r="F50" s="5">
        <v>49</v>
      </c>
      <c r="G50" s="85" t="str">
        <f t="shared" si="0"/>
        <v/>
      </c>
      <c r="H50" s="5">
        <v>49</v>
      </c>
      <c r="I50" s="21"/>
      <c r="J50" s="80"/>
      <c r="K50" s="80"/>
      <c r="L50" s="80"/>
      <c r="M50" s="80"/>
      <c r="N50" s="86"/>
      <c r="O50" s="118">
        <v>1</v>
      </c>
      <c r="P50" s="116">
        <f t="shared" si="1"/>
        <v>0</v>
      </c>
      <c r="Q50" s="5">
        <f t="shared" si="2"/>
        <v>49</v>
      </c>
    </row>
    <row r="51" spans="1:17" ht="12.75" customHeight="1">
      <c r="A51" s="300"/>
      <c r="B51" s="82">
        <v>11</v>
      </c>
      <c r="C51" s="83" t="s">
        <v>32</v>
      </c>
      <c r="D51" s="84"/>
      <c r="E51" s="71"/>
      <c r="F51" s="5">
        <v>50</v>
      </c>
      <c r="G51" s="85" t="str">
        <f t="shared" si="0"/>
        <v/>
      </c>
      <c r="H51" s="5">
        <v>50</v>
      </c>
      <c r="I51" s="21"/>
      <c r="J51" s="80"/>
      <c r="K51" s="80"/>
      <c r="L51" s="80"/>
      <c r="M51" s="80"/>
      <c r="N51" s="86"/>
      <c r="O51" s="118">
        <v>1</v>
      </c>
      <c r="P51" s="116">
        <f t="shared" si="1"/>
        <v>0</v>
      </c>
      <c r="Q51" s="5">
        <f t="shared" si="2"/>
        <v>50</v>
      </c>
    </row>
    <row r="52" spans="1:17" ht="12.75" customHeight="1">
      <c r="A52" s="300"/>
      <c r="B52" s="82">
        <v>12</v>
      </c>
      <c r="C52" s="83" t="s">
        <v>32</v>
      </c>
      <c r="D52" s="84"/>
      <c r="E52" s="71"/>
      <c r="F52" s="5">
        <v>51</v>
      </c>
      <c r="G52" s="85" t="str">
        <f t="shared" si="0"/>
        <v/>
      </c>
      <c r="H52" s="5">
        <v>51</v>
      </c>
      <c r="I52" s="67"/>
      <c r="J52" s="87"/>
      <c r="K52" s="80"/>
      <c r="L52" s="80"/>
      <c r="M52" s="87"/>
      <c r="N52" s="86"/>
      <c r="O52" s="118">
        <v>1</v>
      </c>
      <c r="P52" s="116">
        <f t="shared" si="1"/>
        <v>0</v>
      </c>
      <c r="Q52" s="5">
        <f t="shared" si="2"/>
        <v>51</v>
      </c>
    </row>
    <row r="53" spans="1:17" ht="12.75" customHeight="1" thickBot="1">
      <c r="A53" s="301"/>
      <c r="B53" s="88">
        <v>13</v>
      </c>
      <c r="C53" s="89" t="s">
        <v>32</v>
      </c>
      <c r="D53" s="90"/>
      <c r="E53" s="71"/>
      <c r="F53" s="26">
        <v>52</v>
      </c>
      <c r="G53" s="91" t="str">
        <f t="shared" si="0"/>
        <v/>
      </c>
      <c r="H53" s="28">
        <v>52</v>
      </c>
      <c r="I53" s="92"/>
      <c r="J53" s="93"/>
      <c r="K53" s="94"/>
      <c r="L53" s="94"/>
      <c r="M53" s="93"/>
      <c r="N53" s="95"/>
      <c r="O53" s="119">
        <v>1</v>
      </c>
      <c r="P53" s="117">
        <f t="shared" si="1"/>
        <v>0</v>
      </c>
      <c r="Q53" s="5">
        <f t="shared" si="2"/>
        <v>52</v>
      </c>
    </row>
  </sheetData>
  <sheetProtection password="E34F" sheet="1" objects="1" scenarios="1"/>
  <mergeCells count="4">
    <mergeCell ref="A2:A14"/>
    <mergeCell ref="A15:A27"/>
    <mergeCell ref="A28:A40"/>
    <mergeCell ref="A41:A53"/>
  </mergeCells>
  <conditionalFormatting sqref="L7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5">
    <dataValidation type="list" allowBlank="1" showInputMessage="1" showErrorMessage="1" sqref="WVR983054:WVR983060 JF2:JF11 TB2:TB11 ACX2:ACX11 AMT2:AMT11 AWP2:AWP11 BGL2:BGL11 BQH2:BQH11 CAD2:CAD11 CJZ2:CJZ11 CTV2:CTV11 DDR2:DDR11 DNN2:DNN11 DXJ2:DXJ11 EHF2:EHF11 ERB2:ERB11 FAX2:FAX11 FKT2:FKT11 FUP2:FUP11 GEL2:GEL11 GOH2:GOH11 GYD2:GYD11 HHZ2:HHZ11 HRV2:HRV11 IBR2:IBR11 ILN2:ILN11 IVJ2:IVJ11 JFF2:JFF11 JPB2:JPB11 JYX2:JYX11 KIT2:KIT11 KSP2:KSP11 LCL2:LCL11 LMH2:LMH11 LWD2:LWD11 MFZ2:MFZ11 MPV2:MPV11 MZR2:MZR11 NJN2:NJN11 NTJ2:NTJ11 ODF2:ODF11 ONB2:ONB11 OWX2:OWX11 PGT2:PGT11 PQP2:PQP11 QAL2:QAL11 QKH2:QKH11 QUD2:QUD11 RDZ2:RDZ11 RNV2:RNV11 RXR2:RXR11 SHN2:SHN11 SRJ2:SRJ11 TBF2:TBF11 TLB2:TLB11 TUX2:TUX11 UET2:UET11 UOP2:UOP11 UYL2:UYL11 VIH2:VIH11 VSD2:VSD11 WBZ2:WBZ11 WLV2:WLV11 WVR2:WVR11 D65550:D65556 JF65550:JF65556 TB65550:TB65556 ACX65550:ACX65556 AMT65550:AMT65556 AWP65550:AWP65556 BGL65550:BGL65556 BQH65550:BQH65556 CAD65550:CAD65556 CJZ65550:CJZ65556 CTV65550:CTV65556 DDR65550:DDR65556 DNN65550:DNN65556 DXJ65550:DXJ65556 EHF65550:EHF65556 ERB65550:ERB65556 FAX65550:FAX65556 FKT65550:FKT65556 FUP65550:FUP65556 GEL65550:GEL65556 GOH65550:GOH65556 GYD65550:GYD65556 HHZ65550:HHZ65556 HRV65550:HRV65556 IBR65550:IBR65556 ILN65550:ILN65556 IVJ65550:IVJ65556 JFF65550:JFF65556 JPB65550:JPB65556 JYX65550:JYX65556 KIT65550:KIT65556 KSP65550:KSP65556 LCL65550:LCL65556 LMH65550:LMH65556 LWD65550:LWD65556 MFZ65550:MFZ65556 MPV65550:MPV65556 MZR65550:MZR65556 NJN65550:NJN65556 NTJ65550:NTJ65556 ODF65550:ODF65556 ONB65550:ONB65556 OWX65550:OWX65556 PGT65550:PGT65556 PQP65550:PQP65556 QAL65550:QAL65556 QKH65550:QKH65556 QUD65550:QUD65556 RDZ65550:RDZ65556 RNV65550:RNV65556 RXR65550:RXR65556 SHN65550:SHN65556 SRJ65550:SRJ65556 TBF65550:TBF65556 TLB65550:TLB65556 TUX65550:TUX65556 UET65550:UET65556 UOP65550:UOP65556 UYL65550:UYL65556 VIH65550:VIH65556 VSD65550:VSD65556 WBZ65550:WBZ65556 WLV65550:WLV65556 WVR65550:WVR65556 D131086:D131092 JF131086:JF131092 TB131086:TB131092 ACX131086:ACX131092 AMT131086:AMT131092 AWP131086:AWP131092 BGL131086:BGL131092 BQH131086:BQH131092 CAD131086:CAD131092 CJZ131086:CJZ131092 CTV131086:CTV131092 DDR131086:DDR131092 DNN131086:DNN131092 DXJ131086:DXJ131092 EHF131086:EHF131092 ERB131086:ERB131092 FAX131086:FAX131092 FKT131086:FKT131092 FUP131086:FUP131092 GEL131086:GEL131092 GOH131086:GOH131092 GYD131086:GYD131092 HHZ131086:HHZ131092 HRV131086:HRV131092 IBR131086:IBR131092 ILN131086:ILN131092 IVJ131086:IVJ131092 JFF131086:JFF131092 JPB131086:JPB131092 JYX131086:JYX131092 KIT131086:KIT131092 KSP131086:KSP131092 LCL131086:LCL131092 LMH131086:LMH131092 LWD131086:LWD131092 MFZ131086:MFZ131092 MPV131086:MPV131092 MZR131086:MZR131092 NJN131086:NJN131092 NTJ131086:NTJ131092 ODF131086:ODF131092 ONB131086:ONB131092 OWX131086:OWX131092 PGT131086:PGT131092 PQP131086:PQP131092 QAL131086:QAL131092 QKH131086:QKH131092 QUD131086:QUD131092 RDZ131086:RDZ131092 RNV131086:RNV131092 RXR131086:RXR131092 SHN131086:SHN131092 SRJ131086:SRJ131092 TBF131086:TBF131092 TLB131086:TLB131092 TUX131086:TUX131092 UET131086:UET131092 UOP131086:UOP131092 UYL131086:UYL131092 VIH131086:VIH131092 VSD131086:VSD131092 WBZ131086:WBZ131092 WLV131086:WLV131092 WVR131086:WVR131092 D196622:D196628 JF196622:JF196628 TB196622:TB196628 ACX196622:ACX196628 AMT196622:AMT196628 AWP196622:AWP196628 BGL196622:BGL196628 BQH196622:BQH196628 CAD196622:CAD196628 CJZ196622:CJZ196628 CTV196622:CTV196628 DDR196622:DDR196628 DNN196622:DNN196628 DXJ196622:DXJ196628 EHF196622:EHF196628 ERB196622:ERB196628 FAX196622:FAX196628 FKT196622:FKT196628 FUP196622:FUP196628 GEL196622:GEL196628 GOH196622:GOH196628 GYD196622:GYD196628 HHZ196622:HHZ196628 HRV196622:HRV196628 IBR196622:IBR196628 ILN196622:ILN196628 IVJ196622:IVJ196628 JFF196622:JFF196628 JPB196622:JPB196628 JYX196622:JYX196628 KIT196622:KIT196628 KSP196622:KSP196628 LCL196622:LCL196628 LMH196622:LMH196628 LWD196622:LWD196628 MFZ196622:MFZ196628 MPV196622:MPV196628 MZR196622:MZR196628 NJN196622:NJN196628 NTJ196622:NTJ196628 ODF196622:ODF196628 ONB196622:ONB196628 OWX196622:OWX196628 PGT196622:PGT196628 PQP196622:PQP196628 QAL196622:QAL196628 QKH196622:QKH196628 QUD196622:QUD196628 RDZ196622:RDZ196628 RNV196622:RNV196628 RXR196622:RXR196628 SHN196622:SHN196628 SRJ196622:SRJ196628 TBF196622:TBF196628 TLB196622:TLB196628 TUX196622:TUX196628 UET196622:UET196628 UOP196622:UOP196628 UYL196622:UYL196628 VIH196622:VIH196628 VSD196622:VSD196628 WBZ196622:WBZ196628 WLV196622:WLV196628 WVR196622:WVR196628 D262158:D262164 JF262158:JF262164 TB262158:TB262164 ACX262158:ACX262164 AMT262158:AMT262164 AWP262158:AWP262164 BGL262158:BGL262164 BQH262158:BQH262164 CAD262158:CAD262164 CJZ262158:CJZ262164 CTV262158:CTV262164 DDR262158:DDR262164 DNN262158:DNN262164 DXJ262158:DXJ262164 EHF262158:EHF262164 ERB262158:ERB262164 FAX262158:FAX262164 FKT262158:FKT262164 FUP262158:FUP262164 GEL262158:GEL262164 GOH262158:GOH262164 GYD262158:GYD262164 HHZ262158:HHZ262164 HRV262158:HRV262164 IBR262158:IBR262164 ILN262158:ILN262164 IVJ262158:IVJ262164 JFF262158:JFF262164 JPB262158:JPB262164 JYX262158:JYX262164 KIT262158:KIT262164 KSP262158:KSP262164 LCL262158:LCL262164 LMH262158:LMH262164 LWD262158:LWD262164 MFZ262158:MFZ262164 MPV262158:MPV262164 MZR262158:MZR262164 NJN262158:NJN262164 NTJ262158:NTJ262164 ODF262158:ODF262164 ONB262158:ONB262164 OWX262158:OWX262164 PGT262158:PGT262164 PQP262158:PQP262164 QAL262158:QAL262164 QKH262158:QKH262164 QUD262158:QUD262164 RDZ262158:RDZ262164 RNV262158:RNV262164 RXR262158:RXR262164 SHN262158:SHN262164 SRJ262158:SRJ262164 TBF262158:TBF262164 TLB262158:TLB262164 TUX262158:TUX262164 UET262158:UET262164 UOP262158:UOP262164 UYL262158:UYL262164 VIH262158:VIH262164 VSD262158:VSD262164 WBZ262158:WBZ262164 WLV262158:WLV262164 WVR262158:WVR262164 D327694:D327700 JF327694:JF327700 TB327694:TB327700 ACX327694:ACX327700 AMT327694:AMT327700 AWP327694:AWP327700 BGL327694:BGL327700 BQH327694:BQH327700 CAD327694:CAD327700 CJZ327694:CJZ327700 CTV327694:CTV327700 DDR327694:DDR327700 DNN327694:DNN327700 DXJ327694:DXJ327700 EHF327694:EHF327700 ERB327694:ERB327700 FAX327694:FAX327700 FKT327694:FKT327700 FUP327694:FUP327700 GEL327694:GEL327700 GOH327694:GOH327700 GYD327694:GYD327700 HHZ327694:HHZ327700 HRV327694:HRV327700 IBR327694:IBR327700 ILN327694:ILN327700 IVJ327694:IVJ327700 JFF327694:JFF327700 JPB327694:JPB327700 JYX327694:JYX327700 KIT327694:KIT327700 KSP327694:KSP327700 LCL327694:LCL327700 LMH327694:LMH327700 LWD327694:LWD327700 MFZ327694:MFZ327700 MPV327694:MPV327700 MZR327694:MZR327700 NJN327694:NJN327700 NTJ327694:NTJ327700 ODF327694:ODF327700 ONB327694:ONB327700 OWX327694:OWX327700 PGT327694:PGT327700 PQP327694:PQP327700 QAL327694:QAL327700 QKH327694:QKH327700 QUD327694:QUD327700 RDZ327694:RDZ327700 RNV327694:RNV327700 RXR327694:RXR327700 SHN327694:SHN327700 SRJ327694:SRJ327700 TBF327694:TBF327700 TLB327694:TLB327700 TUX327694:TUX327700 UET327694:UET327700 UOP327694:UOP327700 UYL327694:UYL327700 VIH327694:VIH327700 VSD327694:VSD327700 WBZ327694:WBZ327700 WLV327694:WLV327700 WVR327694:WVR327700 D393230:D393236 JF393230:JF393236 TB393230:TB393236 ACX393230:ACX393236 AMT393230:AMT393236 AWP393230:AWP393236 BGL393230:BGL393236 BQH393230:BQH393236 CAD393230:CAD393236 CJZ393230:CJZ393236 CTV393230:CTV393236 DDR393230:DDR393236 DNN393230:DNN393236 DXJ393230:DXJ393236 EHF393230:EHF393236 ERB393230:ERB393236 FAX393230:FAX393236 FKT393230:FKT393236 FUP393230:FUP393236 GEL393230:GEL393236 GOH393230:GOH393236 GYD393230:GYD393236 HHZ393230:HHZ393236 HRV393230:HRV393236 IBR393230:IBR393236 ILN393230:ILN393236 IVJ393230:IVJ393236 JFF393230:JFF393236 JPB393230:JPB393236 JYX393230:JYX393236 KIT393230:KIT393236 KSP393230:KSP393236 LCL393230:LCL393236 LMH393230:LMH393236 LWD393230:LWD393236 MFZ393230:MFZ393236 MPV393230:MPV393236 MZR393230:MZR393236 NJN393230:NJN393236 NTJ393230:NTJ393236 ODF393230:ODF393236 ONB393230:ONB393236 OWX393230:OWX393236 PGT393230:PGT393236 PQP393230:PQP393236 QAL393230:QAL393236 QKH393230:QKH393236 QUD393230:QUD393236 RDZ393230:RDZ393236 RNV393230:RNV393236 RXR393230:RXR393236 SHN393230:SHN393236 SRJ393230:SRJ393236 TBF393230:TBF393236 TLB393230:TLB393236 TUX393230:TUX393236 UET393230:UET393236 UOP393230:UOP393236 UYL393230:UYL393236 VIH393230:VIH393236 VSD393230:VSD393236 WBZ393230:WBZ393236 WLV393230:WLV393236 WVR393230:WVR393236 D458766:D458772 JF458766:JF458772 TB458766:TB458772 ACX458766:ACX458772 AMT458766:AMT458772 AWP458766:AWP458772 BGL458766:BGL458772 BQH458766:BQH458772 CAD458766:CAD458772 CJZ458766:CJZ458772 CTV458766:CTV458772 DDR458766:DDR458772 DNN458766:DNN458772 DXJ458766:DXJ458772 EHF458766:EHF458772 ERB458766:ERB458772 FAX458766:FAX458772 FKT458766:FKT458772 FUP458766:FUP458772 GEL458766:GEL458772 GOH458766:GOH458772 GYD458766:GYD458772 HHZ458766:HHZ458772 HRV458766:HRV458772 IBR458766:IBR458772 ILN458766:ILN458772 IVJ458766:IVJ458772 JFF458766:JFF458772 JPB458766:JPB458772 JYX458766:JYX458772 KIT458766:KIT458772 KSP458766:KSP458772 LCL458766:LCL458772 LMH458766:LMH458772 LWD458766:LWD458772 MFZ458766:MFZ458772 MPV458766:MPV458772 MZR458766:MZR458772 NJN458766:NJN458772 NTJ458766:NTJ458772 ODF458766:ODF458772 ONB458766:ONB458772 OWX458766:OWX458772 PGT458766:PGT458772 PQP458766:PQP458772 QAL458766:QAL458772 QKH458766:QKH458772 QUD458766:QUD458772 RDZ458766:RDZ458772 RNV458766:RNV458772 RXR458766:RXR458772 SHN458766:SHN458772 SRJ458766:SRJ458772 TBF458766:TBF458772 TLB458766:TLB458772 TUX458766:TUX458772 UET458766:UET458772 UOP458766:UOP458772 UYL458766:UYL458772 VIH458766:VIH458772 VSD458766:VSD458772 WBZ458766:WBZ458772 WLV458766:WLV458772 WVR458766:WVR458772 D524302:D524308 JF524302:JF524308 TB524302:TB524308 ACX524302:ACX524308 AMT524302:AMT524308 AWP524302:AWP524308 BGL524302:BGL524308 BQH524302:BQH524308 CAD524302:CAD524308 CJZ524302:CJZ524308 CTV524302:CTV524308 DDR524302:DDR524308 DNN524302:DNN524308 DXJ524302:DXJ524308 EHF524302:EHF524308 ERB524302:ERB524308 FAX524302:FAX524308 FKT524302:FKT524308 FUP524302:FUP524308 GEL524302:GEL524308 GOH524302:GOH524308 GYD524302:GYD524308 HHZ524302:HHZ524308 HRV524302:HRV524308 IBR524302:IBR524308 ILN524302:ILN524308 IVJ524302:IVJ524308 JFF524302:JFF524308 JPB524302:JPB524308 JYX524302:JYX524308 KIT524302:KIT524308 KSP524302:KSP524308 LCL524302:LCL524308 LMH524302:LMH524308 LWD524302:LWD524308 MFZ524302:MFZ524308 MPV524302:MPV524308 MZR524302:MZR524308 NJN524302:NJN524308 NTJ524302:NTJ524308 ODF524302:ODF524308 ONB524302:ONB524308 OWX524302:OWX524308 PGT524302:PGT524308 PQP524302:PQP524308 QAL524302:QAL524308 QKH524302:QKH524308 QUD524302:QUD524308 RDZ524302:RDZ524308 RNV524302:RNV524308 RXR524302:RXR524308 SHN524302:SHN524308 SRJ524302:SRJ524308 TBF524302:TBF524308 TLB524302:TLB524308 TUX524302:TUX524308 UET524302:UET524308 UOP524302:UOP524308 UYL524302:UYL524308 VIH524302:VIH524308 VSD524302:VSD524308 WBZ524302:WBZ524308 WLV524302:WLV524308 WVR524302:WVR524308 D589838:D589844 JF589838:JF589844 TB589838:TB589844 ACX589838:ACX589844 AMT589838:AMT589844 AWP589838:AWP589844 BGL589838:BGL589844 BQH589838:BQH589844 CAD589838:CAD589844 CJZ589838:CJZ589844 CTV589838:CTV589844 DDR589838:DDR589844 DNN589838:DNN589844 DXJ589838:DXJ589844 EHF589838:EHF589844 ERB589838:ERB589844 FAX589838:FAX589844 FKT589838:FKT589844 FUP589838:FUP589844 GEL589838:GEL589844 GOH589838:GOH589844 GYD589838:GYD589844 HHZ589838:HHZ589844 HRV589838:HRV589844 IBR589838:IBR589844 ILN589838:ILN589844 IVJ589838:IVJ589844 JFF589838:JFF589844 JPB589838:JPB589844 JYX589838:JYX589844 KIT589838:KIT589844 KSP589838:KSP589844 LCL589838:LCL589844 LMH589838:LMH589844 LWD589838:LWD589844 MFZ589838:MFZ589844 MPV589838:MPV589844 MZR589838:MZR589844 NJN589838:NJN589844 NTJ589838:NTJ589844 ODF589838:ODF589844 ONB589838:ONB589844 OWX589838:OWX589844 PGT589838:PGT589844 PQP589838:PQP589844 QAL589838:QAL589844 QKH589838:QKH589844 QUD589838:QUD589844 RDZ589838:RDZ589844 RNV589838:RNV589844 RXR589838:RXR589844 SHN589838:SHN589844 SRJ589838:SRJ589844 TBF589838:TBF589844 TLB589838:TLB589844 TUX589838:TUX589844 UET589838:UET589844 UOP589838:UOP589844 UYL589838:UYL589844 VIH589838:VIH589844 VSD589838:VSD589844 WBZ589838:WBZ589844 WLV589838:WLV589844 WVR589838:WVR589844 D655374:D655380 JF655374:JF655380 TB655374:TB655380 ACX655374:ACX655380 AMT655374:AMT655380 AWP655374:AWP655380 BGL655374:BGL655380 BQH655374:BQH655380 CAD655374:CAD655380 CJZ655374:CJZ655380 CTV655374:CTV655380 DDR655374:DDR655380 DNN655374:DNN655380 DXJ655374:DXJ655380 EHF655374:EHF655380 ERB655374:ERB655380 FAX655374:FAX655380 FKT655374:FKT655380 FUP655374:FUP655380 GEL655374:GEL655380 GOH655374:GOH655380 GYD655374:GYD655380 HHZ655374:HHZ655380 HRV655374:HRV655380 IBR655374:IBR655380 ILN655374:ILN655380 IVJ655374:IVJ655380 JFF655374:JFF655380 JPB655374:JPB655380 JYX655374:JYX655380 KIT655374:KIT655380 KSP655374:KSP655380 LCL655374:LCL655380 LMH655374:LMH655380 LWD655374:LWD655380 MFZ655374:MFZ655380 MPV655374:MPV655380 MZR655374:MZR655380 NJN655374:NJN655380 NTJ655374:NTJ655380 ODF655374:ODF655380 ONB655374:ONB655380 OWX655374:OWX655380 PGT655374:PGT655380 PQP655374:PQP655380 QAL655374:QAL655380 QKH655374:QKH655380 QUD655374:QUD655380 RDZ655374:RDZ655380 RNV655374:RNV655380 RXR655374:RXR655380 SHN655374:SHN655380 SRJ655374:SRJ655380 TBF655374:TBF655380 TLB655374:TLB655380 TUX655374:TUX655380 UET655374:UET655380 UOP655374:UOP655380 UYL655374:UYL655380 VIH655374:VIH655380 VSD655374:VSD655380 WBZ655374:WBZ655380 WLV655374:WLV655380 WVR655374:WVR655380 D720910:D720916 JF720910:JF720916 TB720910:TB720916 ACX720910:ACX720916 AMT720910:AMT720916 AWP720910:AWP720916 BGL720910:BGL720916 BQH720910:BQH720916 CAD720910:CAD720916 CJZ720910:CJZ720916 CTV720910:CTV720916 DDR720910:DDR720916 DNN720910:DNN720916 DXJ720910:DXJ720916 EHF720910:EHF720916 ERB720910:ERB720916 FAX720910:FAX720916 FKT720910:FKT720916 FUP720910:FUP720916 GEL720910:GEL720916 GOH720910:GOH720916 GYD720910:GYD720916 HHZ720910:HHZ720916 HRV720910:HRV720916 IBR720910:IBR720916 ILN720910:ILN720916 IVJ720910:IVJ720916 JFF720910:JFF720916 JPB720910:JPB720916 JYX720910:JYX720916 KIT720910:KIT720916 KSP720910:KSP720916 LCL720910:LCL720916 LMH720910:LMH720916 LWD720910:LWD720916 MFZ720910:MFZ720916 MPV720910:MPV720916 MZR720910:MZR720916 NJN720910:NJN720916 NTJ720910:NTJ720916 ODF720910:ODF720916 ONB720910:ONB720916 OWX720910:OWX720916 PGT720910:PGT720916 PQP720910:PQP720916 QAL720910:QAL720916 QKH720910:QKH720916 QUD720910:QUD720916 RDZ720910:RDZ720916 RNV720910:RNV720916 RXR720910:RXR720916 SHN720910:SHN720916 SRJ720910:SRJ720916 TBF720910:TBF720916 TLB720910:TLB720916 TUX720910:TUX720916 UET720910:UET720916 UOP720910:UOP720916 UYL720910:UYL720916 VIH720910:VIH720916 VSD720910:VSD720916 WBZ720910:WBZ720916 WLV720910:WLV720916 WVR720910:WVR720916 D786446:D786452 JF786446:JF786452 TB786446:TB786452 ACX786446:ACX786452 AMT786446:AMT786452 AWP786446:AWP786452 BGL786446:BGL786452 BQH786446:BQH786452 CAD786446:CAD786452 CJZ786446:CJZ786452 CTV786446:CTV786452 DDR786446:DDR786452 DNN786446:DNN786452 DXJ786446:DXJ786452 EHF786446:EHF786452 ERB786446:ERB786452 FAX786446:FAX786452 FKT786446:FKT786452 FUP786446:FUP786452 GEL786446:GEL786452 GOH786446:GOH786452 GYD786446:GYD786452 HHZ786446:HHZ786452 HRV786446:HRV786452 IBR786446:IBR786452 ILN786446:ILN786452 IVJ786446:IVJ786452 JFF786446:JFF786452 JPB786446:JPB786452 JYX786446:JYX786452 KIT786446:KIT786452 KSP786446:KSP786452 LCL786446:LCL786452 LMH786446:LMH786452 LWD786446:LWD786452 MFZ786446:MFZ786452 MPV786446:MPV786452 MZR786446:MZR786452 NJN786446:NJN786452 NTJ786446:NTJ786452 ODF786446:ODF786452 ONB786446:ONB786452 OWX786446:OWX786452 PGT786446:PGT786452 PQP786446:PQP786452 QAL786446:QAL786452 QKH786446:QKH786452 QUD786446:QUD786452 RDZ786446:RDZ786452 RNV786446:RNV786452 RXR786446:RXR786452 SHN786446:SHN786452 SRJ786446:SRJ786452 TBF786446:TBF786452 TLB786446:TLB786452 TUX786446:TUX786452 UET786446:UET786452 UOP786446:UOP786452 UYL786446:UYL786452 VIH786446:VIH786452 VSD786446:VSD786452 WBZ786446:WBZ786452 WLV786446:WLV786452 WVR786446:WVR786452 D851982:D851988 JF851982:JF851988 TB851982:TB851988 ACX851982:ACX851988 AMT851982:AMT851988 AWP851982:AWP851988 BGL851982:BGL851988 BQH851982:BQH851988 CAD851982:CAD851988 CJZ851982:CJZ851988 CTV851982:CTV851988 DDR851982:DDR851988 DNN851982:DNN851988 DXJ851982:DXJ851988 EHF851982:EHF851988 ERB851982:ERB851988 FAX851982:FAX851988 FKT851982:FKT851988 FUP851982:FUP851988 GEL851982:GEL851988 GOH851982:GOH851988 GYD851982:GYD851988 HHZ851982:HHZ851988 HRV851982:HRV851988 IBR851982:IBR851988 ILN851982:ILN851988 IVJ851982:IVJ851988 JFF851982:JFF851988 JPB851982:JPB851988 JYX851982:JYX851988 KIT851982:KIT851988 KSP851982:KSP851988 LCL851982:LCL851988 LMH851982:LMH851988 LWD851982:LWD851988 MFZ851982:MFZ851988 MPV851982:MPV851988 MZR851982:MZR851988 NJN851982:NJN851988 NTJ851982:NTJ851988 ODF851982:ODF851988 ONB851982:ONB851988 OWX851982:OWX851988 PGT851982:PGT851988 PQP851982:PQP851988 QAL851982:QAL851988 QKH851982:QKH851988 QUD851982:QUD851988 RDZ851982:RDZ851988 RNV851982:RNV851988 RXR851982:RXR851988 SHN851982:SHN851988 SRJ851982:SRJ851988 TBF851982:TBF851988 TLB851982:TLB851988 TUX851982:TUX851988 UET851982:UET851988 UOP851982:UOP851988 UYL851982:UYL851988 VIH851982:VIH851988 VSD851982:VSD851988 WBZ851982:WBZ851988 WLV851982:WLV851988 WVR851982:WVR851988 D917518:D917524 JF917518:JF917524 TB917518:TB917524 ACX917518:ACX917524 AMT917518:AMT917524 AWP917518:AWP917524 BGL917518:BGL917524 BQH917518:BQH917524 CAD917518:CAD917524 CJZ917518:CJZ917524 CTV917518:CTV917524 DDR917518:DDR917524 DNN917518:DNN917524 DXJ917518:DXJ917524 EHF917518:EHF917524 ERB917518:ERB917524 FAX917518:FAX917524 FKT917518:FKT917524 FUP917518:FUP917524 GEL917518:GEL917524 GOH917518:GOH917524 GYD917518:GYD917524 HHZ917518:HHZ917524 HRV917518:HRV917524 IBR917518:IBR917524 ILN917518:ILN917524 IVJ917518:IVJ917524 JFF917518:JFF917524 JPB917518:JPB917524 JYX917518:JYX917524 KIT917518:KIT917524 KSP917518:KSP917524 LCL917518:LCL917524 LMH917518:LMH917524 LWD917518:LWD917524 MFZ917518:MFZ917524 MPV917518:MPV917524 MZR917518:MZR917524 NJN917518:NJN917524 NTJ917518:NTJ917524 ODF917518:ODF917524 ONB917518:ONB917524 OWX917518:OWX917524 PGT917518:PGT917524 PQP917518:PQP917524 QAL917518:QAL917524 QKH917518:QKH917524 QUD917518:QUD917524 RDZ917518:RDZ917524 RNV917518:RNV917524 RXR917518:RXR917524 SHN917518:SHN917524 SRJ917518:SRJ917524 TBF917518:TBF917524 TLB917518:TLB917524 TUX917518:TUX917524 UET917518:UET917524 UOP917518:UOP917524 UYL917518:UYL917524 VIH917518:VIH917524 VSD917518:VSD917524 WBZ917518:WBZ917524 WLV917518:WLV917524 WVR917518:WVR917524 D983054:D983060 JF983054:JF983060 TB983054:TB983060 ACX983054:ACX983060 AMT983054:AMT983060 AWP983054:AWP983060 BGL983054:BGL983060 BQH983054:BQH983060 CAD983054:CAD983060 CJZ983054:CJZ983060 CTV983054:CTV983060 DDR983054:DDR983060 DNN983054:DNN983060 DXJ983054:DXJ983060 EHF983054:EHF983060 ERB983054:ERB983060 FAX983054:FAX983060 FKT983054:FKT983060 FUP983054:FUP983060 GEL983054:GEL983060 GOH983054:GOH983060 GYD983054:GYD983060 HHZ983054:HHZ983060 HRV983054:HRV983060 IBR983054:IBR983060 ILN983054:ILN983060 IVJ983054:IVJ983060 JFF983054:JFF983060 JPB983054:JPB983060 JYX983054:JYX983060 KIT983054:KIT983060 KSP983054:KSP983060 LCL983054:LCL983060 LMH983054:LMH983060 LWD983054:LWD983060 MFZ983054:MFZ983060 MPV983054:MPV983060 MZR983054:MZR983060 NJN983054:NJN983060 NTJ983054:NTJ983060 ODF983054:ODF983060 ONB983054:ONB983060 OWX983054:OWX983060 PGT983054:PGT983060 PQP983054:PQP983060 QAL983054:QAL983060 QKH983054:QKH983060 QUD983054:QUD983060 RDZ983054:RDZ983060 RNV983054:RNV983060 RXR983054:RXR983060 SHN983054:SHN983060 SRJ983054:SRJ983060 TBF983054:TBF983060 TLB983054:TLB983060 TUX983054:TUX983060 UET983054:UET983060 UOP983054:UOP983060 UYL983054:UYL983060 VIH983054:VIH983060 VSD983054:VSD983060 WBZ983054:WBZ983060 WLV983054:WLV983060 D2:D53">
      <formula1>Имена</formula1>
    </dataValidation>
    <dataValidation type="list" allowBlank="1" showInputMessage="1" showErrorMessage="1" sqref="J2:J53">
      <formula1>"Главный судья, Зам. главного судьи, Главный секретарь, Старший по площадке, Рефери, Судья"</formula1>
    </dataValidation>
    <dataValidation type="list" allowBlank="1" showInputMessage="1" showErrorMessage="1" sqref="M2:M5 M7:M53">
      <formula1>"нет,3К,2К,1К,ВК"</formula1>
    </dataValidation>
    <dataValidation type="list" allowBlank="1" showInputMessage="1" showErrorMessage="1" sqref="M6 K2:L53">
      <formula1>"нет,D,C,B,A,Арбитр С,Арбирт В,Арбитр А,B ESKA,A ESKA"</formula1>
    </dataValidation>
    <dataValidation type="list" allowBlank="1" showInputMessage="1" showErrorMessage="1" sqref="N2:N53">
      <formula1>"Владимирская область,Вологодская область,Ивановская область,Москва,Московская область,Рязанская область,Санкт-Петербург,Тверская область"</formula1>
    </dataValidation>
  </dataValidations>
  <printOptions horizontalCentered="1"/>
  <pageMargins left="0.39370078740157483" right="0.39370078740157483" top="0.6692913385826772" bottom="0.98425196850393704" header="0" footer="0"/>
  <pageSetup paperSize="9" orientation="portrait" horizontalDpi="300" verticalDpi="300" r:id="rId1"/>
  <headerFooter alignWithMargins="0">
    <oddHeader xml:space="preserve">&amp;C&amp;"-,полужирный"&amp;KFF0000トヴェル州東武道連盟      
ОСО "ФЕДЕРАЦИЯ ВОСТОЧНОГО БОЕВОГО ЕДИНОБОРСТВА ТВЕРСКОЙ ОБЛАСТИ"      
</oddHeader>
    <oddFooter>&amp;L      &amp;"-,полужирный"    Главный судья:
          Главный секретарь: &amp;C&amp;"-,полужирный"        
   Соколов П.В. (1К)
Сопнев А.В. (1К)                               &amp;R&amp;"-,полужирный"Страница  &amp;P из &amp;N</oddFooter>
  </headerFooter>
  <colBreaks count="2" manualBreakCount="2">
    <brk id="7" max="1048575" man="1"/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>
    <tabColor rgb="FFFFFF99"/>
  </sheetPr>
  <dimension ref="A1:AJ53"/>
  <sheetViews>
    <sheetView showGridLines="0" showRowColHeaders="0" showZeros="0" showRuler="0" view="pageLayout" zoomScale="90" zoomScaleNormal="100" zoomScaleSheetLayoutView="100" zoomScalePageLayoutView="90" workbookViewId="0">
      <selection sqref="A1:AJ1"/>
    </sheetView>
  </sheetViews>
  <sheetFormatPr defaultColWidth="1.85546875" defaultRowHeight="15"/>
  <cols>
    <col min="1" max="7" width="2.7109375" style="100" customWidth="1"/>
    <col min="8" max="10" width="2.7109375" style="10" customWidth="1"/>
    <col min="11" max="12" width="2.7109375" style="112" customWidth="1"/>
    <col min="13" max="28" width="2.7109375" style="10" customWidth="1"/>
    <col min="29" max="30" width="2.7109375" style="113" customWidth="1"/>
    <col min="31" max="36" width="2.7109375" style="100" customWidth="1"/>
    <col min="37" max="16384" width="1.85546875" style="10"/>
  </cols>
  <sheetData>
    <row r="1" spans="1:36" ht="15.75">
      <c r="A1" s="296" t="str">
        <f>'КЗ-Общий'!A2:J2</f>
        <v>12-й ОТКРЫТЫЙ ЧЕМПИОНАТ ТВЕРСКОЙ ОБЛАСТИ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</row>
    <row r="2" spans="1:36" ht="15.75">
      <c r="A2" s="296" t="str">
        <f>'КЗ-Общий'!A3:J3</f>
        <v>12-е ОТКРЫТОЕ ПЕРВЕНСТВО ТВЕРСКОЙ ОБЛАСТИ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</row>
    <row r="3" spans="1:36" ht="15.75">
      <c r="A3" s="292" t="str">
        <f>'КЗ-Общий'!A4:J4</f>
        <v>ОТКРЫТЫЙ ДЕТСКИЙ ТУРНИР "НОВОЕ ПОКОЛЕНИЕ" ОСО "ФВБЕТО"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</row>
    <row r="4" spans="1:36" ht="15.75">
      <c r="A4" s="298" t="s">
        <v>18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</row>
    <row r="5" spans="1:36">
      <c r="A5" s="97" t="str">
        <f>'КЗ-Общий'!A6</f>
        <v>03 февраля 2018 г.</v>
      </c>
      <c r="B5" s="97"/>
      <c r="C5" s="97"/>
      <c r="D5" s="97"/>
      <c r="E5" s="97"/>
      <c r="F5" s="97"/>
      <c r="G5" s="97"/>
      <c r="H5" s="13"/>
      <c r="I5" s="62"/>
      <c r="J5" s="62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98"/>
      <c r="AD5" s="98"/>
      <c r="AE5" s="97"/>
      <c r="AF5" s="97"/>
      <c r="AG5" s="97"/>
      <c r="AH5" s="97"/>
      <c r="AI5" s="97"/>
      <c r="AJ5" s="62" t="str">
        <f>'КЗ-Общий'!J6</f>
        <v>г. Тверь</v>
      </c>
    </row>
    <row r="6" spans="1:36" ht="16.5" thickBot="1">
      <c r="A6" s="327" t="s">
        <v>86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</row>
    <row r="7" spans="1:36" ht="23.25" customHeight="1" thickBot="1">
      <c r="A7" s="328" t="s">
        <v>76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30"/>
      <c r="P7" s="331" t="s">
        <v>79</v>
      </c>
      <c r="Q7" s="332"/>
      <c r="R7" s="331" t="s">
        <v>78</v>
      </c>
      <c r="S7" s="332"/>
      <c r="T7" s="331" t="s">
        <v>79</v>
      </c>
      <c r="U7" s="332"/>
      <c r="V7" s="328" t="s">
        <v>77</v>
      </c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30"/>
    </row>
    <row r="8" spans="1:36">
      <c r="A8" s="309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3"/>
      <c r="Q8" s="314"/>
      <c r="R8" s="317"/>
      <c r="S8" s="318"/>
      <c r="T8" s="313"/>
      <c r="U8" s="314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21"/>
    </row>
    <row r="9" spans="1:36" ht="15.75" thickBot="1">
      <c r="A9" s="311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23"/>
      <c r="Q9" s="324"/>
      <c r="R9" s="325"/>
      <c r="S9" s="326"/>
      <c r="T9" s="323"/>
      <c r="U9" s="324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22"/>
    </row>
    <row r="10" spans="1:36">
      <c r="A10" s="309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3"/>
      <c r="Q10" s="314"/>
      <c r="R10" s="317"/>
      <c r="S10" s="318"/>
      <c r="T10" s="313"/>
      <c r="U10" s="314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21"/>
    </row>
    <row r="11" spans="1:36" ht="15.75" thickBot="1">
      <c r="A11" s="311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23"/>
      <c r="Q11" s="324"/>
      <c r="R11" s="325"/>
      <c r="S11" s="326"/>
      <c r="T11" s="323"/>
      <c r="U11" s="324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22"/>
    </row>
    <row r="12" spans="1:36">
      <c r="A12" s="309"/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3"/>
      <c r="Q12" s="314"/>
      <c r="R12" s="317"/>
      <c r="S12" s="318"/>
      <c r="T12" s="313"/>
      <c r="U12" s="314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21"/>
    </row>
    <row r="13" spans="1:36" ht="15.75" thickBot="1">
      <c r="A13" s="311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23"/>
      <c r="Q13" s="324"/>
      <c r="R13" s="325"/>
      <c r="S13" s="326"/>
      <c r="T13" s="323"/>
      <c r="U13" s="324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22"/>
    </row>
    <row r="14" spans="1:36" ht="15.75" customHeight="1">
      <c r="A14" s="309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3"/>
      <c r="Q14" s="314"/>
      <c r="R14" s="317"/>
      <c r="S14" s="318"/>
      <c r="T14" s="313"/>
      <c r="U14" s="314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21"/>
    </row>
    <row r="15" spans="1:36" ht="15.75" thickBot="1">
      <c r="A15" s="311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23"/>
      <c r="Q15" s="324"/>
      <c r="R15" s="325"/>
      <c r="S15" s="326"/>
      <c r="T15" s="323"/>
      <c r="U15" s="324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22"/>
    </row>
    <row r="16" spans="1:36">
      <c r="A16" s="309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3"/>
      <c r="Q16" s="314"/>
      <c r="R16" s="317"/>
      <c r="S16" s="318"/>
      <c r="T16" s="313"/>
      <c r="U16" s="314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21"/>
    </row>
    <row r="17" spans="1:36" ht="15.75" customHeight="1" thickBot="1">
      <c r="A17" s="311"/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23"/>
      <c r="Q17" s="324"/>
      <c r="R17" s="325"/>
      <c r="S17" s="326"/>
      <c r="T17" s="323"/>
      <c r="U17" s="324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22"/>
    </row>
    <row r="18" spans="1:36">
      <c r="A18" s="309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3"/>
      <c r="Q18" s="314"/>
      <c r="R18" s="317"/>
      <c r="S18" s="318"/>
      <c r="T18" s="313"/>
      <c r="U18" s="314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21"/>
    </row>
    <row r="19" spans="1:36" ht="15.75" thickBot="1">
      <c r="A19" s="311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23"/>
      <c r="Q19" s="324"/>
      <c r="R19" s="325"/>
      <c r="S19" s="326"/>
      <c r="T19" s="323"/>
      <c r="U19" s="324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22"/>
    </row>
    <row r="20" spans="1:36">
      <c r="A20" s="309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3"/>
      <c r="Q20" s="314"/>
      <c r="R20" s="317"/>
      <c r="S20" s="318"/>
      <c r="T20" s="313"/>
      <c r="U20" s="314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21"/>
    </row>
    <row r="21" spans="1:36" ht="15.75" thickBot="1">
      <c r="A21" s="311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23"/>
      <c r="Q21" s="324"/>
      <c r="R21" s="325"/>
      <c r="S21" s="326"/>
      <c r="T21" s="323"/>
      <c r="U21" s="324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22"/>
    </row>
    <row r="22" spans="1:36">
      <c r="A22" s="309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3"/>
      <c r="Q22" s="314"/>
      <c r="R22" s="317"/>
      <c r="S22" s="318"/>
      <c r="T22" s="313"/>
      <c r="U22" s="314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21"/>
    </row>
    <row r="23" spans="1:36" ht="15.75" thickBot="1">
      <c r="A23" s="311"/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23"/>
      <c r="Q23" s="324"/>
      <c r="R23" s="325"/>
      <c r="S23" s="326"/>
      <c r="T23" s="323"/>
      <c r="U23" s="324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22"/>
    </row>
    <row r="24" spans="1:36" ht="15" customHeight="1">
      <c r="A24" s="309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3"/>
      <c r="Q24" s="314"/>
      <c r="R24" s="317"/>
      <c r="S24" s="318"/>
      <c r="T24" s="313"/>
      <c r="U24" s="314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21"/>
    </row>
    <row r="25" spans="1:36" ht="15.75" thickBot="1">
      <c r="A25" s="311"/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23"/>
      <c r="Q25" s="324"/>
      <c r="R25" s="325"/>
      <c r="S25" s="326"/>
      <c r="T25" s="323"/>
      <c r="U25" s="324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22"/>
    </row>
    <row r="26" spans="1:36" ht="15.75" customHeight="1">
      <c r="A26" s="309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3"/>
      <c r="Q26" s="314"/>
      <c r="R26" s="317"/>
      <c r="S26" s="318"/>
      <c r="T26" s="313"/>
      <c r="U26" s="314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21"/>
    </row>
    <row r="27" spans="1:36" ht="15.75" thickBot="1">
      <c r="A27" s="311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23"/>
      <c r="Q27" s="324"/>
      <c r="R27" s="325"/>
      <c r="S27" s="326"/>
      <c r="T27" s="323"/>
      <c r="U27" s="324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22"/>
    </row>
    <row r="28" spans="1:36">
      <c r="A28" s="309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3"/>
      <c r="Q28" s="314"/>
      <c r="R28" s="317"/>
      <c r="S28" s="318"/>
      <c r="T28" s="313"/>
      <c r="U28" s="314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21"/>
    </row>
    <row r="29" spans="1:36" ht="15.75" customHeight="1" thickBot="1">
      <c r="A29" s="311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23"/>
      <c r="Q29" s="324"/>
      <c r="R29" s="325"/>
      <c r="S29" s="326"/>
      <c r="T29" s="323"/>
      <c r="U29" s="324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22"/>
    </row>
    <row r="30" spans="1:36">
      <c r="A30" s="309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3"/>
      <c r="Q30" s="314"/>
      <c r="R30" s="317"/>
      <c r="S30" s="318"/>
      <c r="T30" s="313"/>
      <c r="U30" s="314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21"/>
    </row>
    <row r="31" spans="1:36" ht="15.75" thickBot="1">
      <c r="A31" s="311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23"/>
      <c r="Q31" s="324"/>
      <c r="R31" s="325"/>
      <c r="S31" s="326"/>
      <c r="T31" s="323"/>
      <c r="U31" s="324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22"/>
    </row>
    <row r="32" spans="1:36" ht="14.25" customHeight="1">
      <c r="A32" s="309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3"/>
      <c r="Q32" s="314"/>
      <c r="R32" s="317"/>
      <c r="S32" s="318"/>
      <c r="T32" s="313"/>
      <c r="U32" s="314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21"/>
    </row>
    <row r="33" spans="1:36" ht="15" customHeight="1" thickBot="1">
      <c r="A33" s="311"/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23"/>
      <c r="Q33" s="324"/>
      <c r="R33" s="325"/>
      <c r="S33" s="326"/>
      <c r="T33" s="323"/>
      <c r="U33" s="324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22"/>
    </row>
    <row r="34" spans="1:36">
      <c r="A34" s="309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3"/>
      <c r="Q34" s="314"/>
      <c r="R34" s="317"/>
      <c r="S34" s="318"/>
      <c r="T34" s="313"/>
      <c r="U34" s="314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21"/>
    </row>
    <row r="35" spans="1:36" ht="15.75" thickBot="1">
      <c r="A35" s="311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23"/>
      <c r="Q35" s="324"/>
      <c r="R35" s="325"/>
      <c r="S35" s="326"/>
      <c r="T35" s="323"/>
      <c r="U35" s="324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22"/>
    </row>
    <row r="36" spans="1:36" ht="15" customHeight="1">
      <c r="A36" s="309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3"/>
      <c r="Q36" s="314"/>
      <c r="R36" s="317"/>
      <c r="S36" s="318"/>
      <c r="T36" s="313"/>
      <c r="U36" s="314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21"/>
    </row>
    <row r="37" spans="1:36" ht="15" customHeight="1" thickBot="1">
      <c r="A37" s="311"/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23"/>
      <c r="Q37" s="324"/>
      <c r="R37" s="325"/>
      <c r="S37" s="326"/>
      <c r="T37" s="323"/>
      <c r="U37" s="324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22"/>
    </row>
    <row r="38" spans="1:36" ht="15.75" customHeight="1">
      <c r="A38" s="309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3"/>
      <c r="Q38" s="314"/>
      <c r="R38" s="317"/>
      <c r="S38" s="318"/>
      <c r="T38" s="313"/>
      <c r="U38" s="314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21"/>
    </row>
    <row r="39" spans="1:36" ht="15.75" thickBot="1">
      <c r="A39" s="311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23"/>
      <c r="Q39" s="324"/>
      <c r="R39" s="325"/>
      <c r="S39" s="326"/>
      <c r="T39" s="323"/>
      <c r="U39" s="324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22"/>
    </row>
    <row r="40" spans="1:36">
      <c r="A40" s="30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3"/>
      <c r="Q40" s="314"/>
      <c r="R40" s="317"/>
      <c r="S40" s="318"/>
      <c r="T40" s="313"/>
      <c r="U40" s="314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21"/>
    </row>
    <row r="41" spans="1:36" ht="15" customHeight="1" thickBot="1">
      <c r="A41" s="311"/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23"/>
      <c r="Q41" s="324"/>
      <c r="R41" s="325"/>
      <c r="S41" s="326"/>
      <c r="T41" s="323"/>
      <c r="U41" s="324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22"/>
    </row>
    <row r="42" spans="1:36">
      <c r="A42" s="309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3"/>
      <c r="Q42" s="314"/>
      <c r="R42" s="317"/>
      <c r="S42" s="318"/>
      <c r="T42" s="313"/>
      <c r="U42" s="314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21"/>
    </row>
    <row r="43" spans="1:36" ht="15.75" thickBot="1">
      <c r="A43" s="311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5"/>
      <c r="Q43" s="316"/>
      <c r="R43" s="319"/>
      <c r="S43" s="320"/>
      <c r="T43" s="315"/>
      <c r="U43" s="316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22"/>
    </row>
    <row r="44" spans="1:36">
      <c r="A44" s="309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3"/>
      <c r="Q44" s="314"/>
      <c r="R44" s="317"/>
      <c r="S44" s="318"/>
      <c r="T44" s="313"/>
      <c r="U44" s="314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21"/>
    </row>
    <row r="45" spans="1:36" ht="15" customHeight="1" thickBot="1">
      <c r="A45" s="311"/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23"/>
      <c r="Q45" s="324"/>
      <c r="R45" s="325"/>
      <c r="S45" s="326"/>
      <c r="T45" s="323"/>
      <c r="U45" s="324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22"/>
    </row>
    <row r="46" spans="1:36" ht="15" customHeight="1">
      <c r="A46" s="309"/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3"/>
      <c r="Q46" s="314"/>
      <c r="R46" s="317"/>
      <c r="S46" s="318"/>
      <c r="T46" s="313"/>
      <c r="U46" s="314"/>
      <c r="V46" s="310"/>
      <c r="W46" s="310"/>
      <c r="X46" s="310"/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21"/>
    </row>
    <row r="47" spans="1:36" ht="15.75" thickBot="1">
      <c r="A47" s="311"/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5"/>
      <c r="Q47" s="316"/>
      <c r="R47" s="319"/>
      <c r="S47" s="320"/>
      <c r="T47" s="315"/>
      <c r="U47" s="316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22"/>
    </row>
    <row r="48" spans="1:36">
      <c r="B48" s="99"/>
      <c r="C48" s="99"/>
      <c r="D48" s="308"/>
      <c r="E48" s="308"/>
      <c r="F48" s="308"/>
      <c r="G48" s="308"/>
      <c r="H48" s="101"/>
      <c r="Z48" s="112"/>
      <c r="AA48" s="112"/>
      <c r="AB48" s="99"/>
      <c r="AC48" s="306"/>
      <c r="AD48" s="306"/>
      <c r="AE48" s="306"/>
      <c r="AF48" s="306"/>
      <c r="AJ48" s="99"/>
    </row>
    <row r="49" spans="1:36" ht="15" customHeight="1">
      <c r="A49" s="304"/>
      <c r="B49" s="304"/>
      <c r="C49" s="304"/>
      <c r="D49" s="106"/>
      <c r="E49" s="304"/>
      <c r="F49" s="304"/>
      <c r="G49" s="304"/>
      <c r="H49" s="106"/>
      <c r="I49" s="304"/>
      <c r="J49" s="304"/>
      <c r="K49" s="304"/>
      <c r="L49" s="106"/>
      <c r="M49" s="304"/>
      <c r="N49" s="304"/>
      <c r="O49" s="304"/>
      <c r="P49" s="106"/>
      <c r="Q49" s="304"/>
      <c r="R49" s="304"/>
      <c r="S49" s="304"/>
      <c r="T49" s="106"/>
      <c r="U49" s="304"/>
      <c r="V49" s="304"/>
      <c r="W49" s="304"/>
      <c r="X49" s="106"/>
      <c r="Y49" s="304"/>
      <c r="Z49" s="304"/>
      <c r="AA49" s="304"/>
      <c r="AB49" s="106"/>
      <c r="AC49" s="304"/>
      <c r="AD49" s="304"/>
      <c r="AE49" s="304"/>
      <c r="AF49" s="106"/>
      <c r="AG49" s="304"/>
      <c r="AH49" s="304"/>
      <c r="AI49" s="304"/>
      <c r="AJ49" s="102"/>
    </row>
    <row r="50" spans="1:36" ht="15" customHeight="1">
      <c r="A50" s="304"/>
      <c r="B50" s="304"/>
      <c r="C50" s="304"/>
      <c r="D50" s="106"/>
      <c r="E50" s="304"/>
      <c r="F50" s="304"/>
      <c r="G50" s="304"/>
      <c r="H50" s="106"/>
      <c r="I50" s="304"/>
      <c r="J50" s="304"/>
      <c r="K50" s="304"/>
      <c r="L50" s="106"/>
      <c r="M50" s="304"/>
      <c r="N50" s="304"/>
      <c r="O50" s="304"/>
      <c r="P50" s="106"/>
      <c r="Q50" s="304"/>
      <c r="R50" s="304"/>
      <c r="S50" s="304"/>
      <c r="T50" s="106"/>
      <c r="U50" s="304"/>
      <c r="V50" s="304"/>
      <c r="W50" s="304"/>
      <c r="X50" s="106"/>
      <c r="Y50" s="304"/>
      <c r="Z50" s="304"/>
      <c r="AA50" s="304"/>
      <c r="AB50" s="106"/>
      <c r="AC50" s="304"/>
      <c r="AD50" s="304"/>
      <c r="AE50" s="304"/>
      <c r="AF50" s="106"/>
      <c r="AG50" s="304"/>
      <c r="AH50" s="304"/>
      <c r="AI50" s="304"/>
      <c r="AJ50" s="102"/>
    </row>
    <row r="51" spans="1:36">
      <c r="A51" s="303"/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103"/>
      <c r="M51" s="104"/>
      <c r="N51" s="107"/>
      <c r="O51" s="103"/>
      <c r="P51" s="103"/>
      <c r="Q51" s="104"/>
      <c r="R51" s="108"/>
      <c r="S51" s="103"/>
      <c r="T51" s="103"/>
      <c r="U51" s="104"/>
      <c r="V51" s="108"/>
      <c r="W51" s="103"/>
      <c r="X51" s="103"/>
      <c r="Y51" s="104"/>
      <c r="Z51" s="107"/>
      <c r="AA51" s="103"/>
      <c r="AB51" s="103"/>
      <c r="AC51" s="109"/>
      <c r="AD51" s="110"/>
      <c r="AE51" s="110"/>
      <c r="AF51" s="105"/>
      <c r="AG51" s="110"/>
      <c r="AH51" s="110"/>
      <c r="AI51" s="105"/>
      <c r="AJ51" s="105"/>
    </row>
    <row r="52" spans="1:36" ht="15" customHeight="1">
      <c r="A52" s="302"/>
      <c r="B52" s="302"/>
      <c r="C52" s="302"/>
      <c r="D52" s="111"/>
      <c r="E52" s="302"/>
      <c r="F52" s="302"/>
      <c r="G52" s="302"/>
      <c r="H52" s="111"/>
      <c r="I52" s="302"/>
      <c r="J52" s="302"/>
      <c r="K52" s="302"/>
      <c r="L52" s="307" t="s">
        <v>82</v>
      </c>
      <c r="M52" s="307"/>
      <c r="N52" s="307"/>
      <c r="O52" s="307"/>
      <c r="P52" s="103"/>
      <c r="Q52" s="307" t="s">
        <v>80</v>
      </c>
      <c r="R52" s="307"/>
      <c r="S52" s="307"/>
      <c r="T52" s="307"/>
      <c r="U52" s="104"/>
      <c r="V52" s="307" t="s">
        <v>84</v>
      </c>
      <c r="W52" s="307"/>
      <c r="X52" s="307"/>
      <c r="Y52" s="307"/>
      <c r="Z52" s="114"/>
      <c r="AA52" s="114"/>
      <c r="AB52" s="111"/>
      <c r="AC52" s="302"/>
      <c r="AD52" s="302"/>
      <c r="AE52" s="302"/>
      <c r="AF52" s="111"/>
      <c r="AG52" s="302"/>
      <c r="AH52" s="302"/>
      <c r="AI52" s="302"/>
      <c r="AJ52" s="111"/>
    </row>
    <row r="53" spans="1:36" ht="15" customHeight="1">
      <c r="A53" s="302"/>
      <c r="B53" s="302"/>
      <c r="C53" s="302"/>
      <c r="D53" s="111"/>
      <c r="E53" s="302"/>
      <c r="F53" s="302"/>
      <c r="G53" s="302"/>
      <c r="H53" s="111"/>
      <c r="I53" s="302"/>
      <c r="J53" s="302"/>
      <c r="K53" s="302"/>
      <c r="L53" s="305" t="s">
        <v>83</v>
      </c>
      <c r="M53" s="305"/>
      <c r="N53" s="305"/>
      <c r="O53" s="305"/>
      <c r="P53" s="102"/>
      <c r="Q53" s="306" t="s">
        <v>81</v>
      </c>
      <c r="R53" s="306"/>
      <c r="S53" s="306"/>
      <c r="T53" s="306"/>
      <c r="V53" s="305" t="s">
        <v>85</v>
      </c>
      <c r="W53" s="305"/>
      <c r="X53" s="305"/>
      <c r="Y53" s="305"/>
      <c r="Z53" s="114"/>
      <c r="AA53" s="114"/>
      <c r="AB53" s="111"/>
      <c r="AC53" s="302"/>
      <c r="AD53" s="302"/>
      <c r="AE53" s="302"/>
      <c r="AF53" s="111"/>
      <c r="AG53" s="302"/>
      <c r="AH53" s="302"/>
      <c r="AI53" s="302"/>
      <c r="AJ53" s="111"/>
    </row>
  </sheetData>
  <sheetProtection password="E34F" sheet="1" objects="1" scenarios="1"/>
  <mergeCells count="135">
    <mergeCell ref="A6:AJ6"/>
    <mergeCell ref="A7:O7"/>
    <mergeCell ref="P7:Q7"/>
    <mergeCell ref="R7:S7"/>
    <mergeCell ref="T7:U7"/>
    <mergeCell ref="V7:AJ7"/>
    <mergeCell ref="A3:AJ3"/>
    <mergeCell ref="A4:AJ4"/>
    <mergeCell ref="A1:AJ1"/>
    <mergeCell ref="A2:AJ2"/>
    <mergeCell ref="A10:O11"/>
    <mergeCell ref="P10:Q11"/>
    <mergeCell ref="R10:S11"/>
    <mergeCell ref="T10:U11"/>
    <mergeCell ref="V10:AJ11"/>
    <mergeCell ref="A8:O9"/>
    <mergeCell ref="P8:Q9"/>
    <mergeCell ref="R8:S9"/>
    <mergeCell ref="T8:U9"/>
    <mergeCell ref="V8:AJ9"/>
    <mergeCell ref="A14:O15"/>
    <mergeCell ref="P14:Q15"/>
    <mergeCell ref="R14:S15"/>
    <mergeCell ref="T14:U15"/>
    <mergeCell ref="V14:AJ15"/>
    <mergeCell ref="A12:O13"/>
    <mergeCell ref="P12:Q13"/>
    <mergeCell ref="R12:S13"/>
    <mergeCell ref="T12:U13"/>
    <mergeCell ref="V12:AJ13"/>
    <mergeCell ref="A18:O19"/>
    <mergeCell ref="P18:Q19"/>
    <mergeCell ref="R18:S19"/>
    <mergeCell ref="T18:U19"/>
    <mergeCell ref="V18:AJ19"/>
    <mergeCell ref="A16:O17"/>
    <mergeCell ref="P16:Q17"/>
    <mergeCell ref="R16:S17"/>
    <mergeCell ref="T16:U17"/>
    <mergeCell ref="V16:AJ17"/>
    <mergeCell ref="A22:O23"/>
    <mergeCell ref="P22:Q23"/>
    <mergeCell ref="R22:S23"/>
    <mergeCell ref="T22:U23"/>
    <mergeCell ref="V22:AJ23"/>
    <mergeCell ref="A20:O21"/>
    <mergeCell ref="P20:Q21"/>
    <mergeCell ref="R20:S21"/>
    <mergeCell ref="T20:U21"/>
    <mergeCell ref="V20:AJ21"/>
    <mergeCell ref="A26:O27"/>
    <mergeCell ref="P26:Q27"/>
    <mergeCell ref="R26:S27"/>
    <mergeCell ref="T26:U27"/>
    <mergeCell ref="V26:AJ27"/>
    <mergeCell ref="A24:O25"/>
    <mergeCell ref="P24:Q25"/>
    <mergeCell ref="R24:S25"/>
    <mergeCell ref="T24:U25"/>
    <mergeCell ref="V24:AJ25"/>
    <mergeCell ref="A30:O31"/>
    <mergeCell ref="P30:Q31"/>
    <mergeCell ref="R30:S31"/>
    <mergeCell ref="T30:U31"/>
    <mergeCell ref="V30:AJ31"/>
    <mergeCell ref="A28:O29"/>
    <mergeCell ref="P28:Q29"/>
    <mergeCell ref="R28:S29"/>
    <mergeCell ref="T28:U29"/>
    <mergeCell ref="V28:AJ29"/>
    <mergeCell ref="A34:O35"/>
    <mergeCell ref="P34:Q35"/>
    <mergeCell ref="R34:S35"/>
    <mergeCell ref="T34:U35"/>
    <mergeCell ref="V34:AJ35"/>
    <mergeCell ref="A32:O33"/>
    <mergeCell ref="P32:Q33"/>
    <mergeCell ref="R32:S33"/>
    <mergeCell ref="T32:U33"/>
    <mergeCell ref="V32:AJ33"/>
    <mergeCell ref="A38:O39"/>
    <mergeCell ref="P38:Q39"/>
    <mergeCell ref="R38:S39"/>
    <mergeCell ref="T38:U39"/>
    <mergeCell ref="V38:AJ39"/>
    <mergeCell ref="A36:O37"/>
    <mergeCell ref="P36:Q37"/>
    <mergeCell ref="R36:S37"/>
    <mergeCell ref="T36:U37"/>
    <mergeCell ref="V36:AJ37"/>
    <mergeCell ref="A42:O43"/>
    <mergeCell ref="P42:Q43"/>
    <mergeCell ref="R42:S43"/>
    <mergeCell ref="T42:U43"/>
    <mergeCell ref="V42:AJ43"/>
    <mergeCell ref="A40:O41"/>
    <mergeCell ref="P40:Q41"/>
    <mergeCell ref="R40:S41"/>
    <mergeCell ref="T40:U41"/>
    <mergeCell ref="V40:AJ41"/>
    <mergeCell ref="D48:G48"/>
    <mergeCell ref="AC48:AF48"/>
    <mergeCell ref="A46:O47"/>
    <mergeCell ref="P46:Q47"/>
    <mergeCell ref="R46:S47"/>
    <mergeCell ref="T46:U47"/>
    <mergeCell ref="V46:AJ47"/>
    <mergeCell ref="A44:O45"/>
    <mergeCell ref="P44:Q45"/>
    <mergeCell ref="R44:S45"/>
    <mergeCell ref="T44:U45"/>
    <mergeCell ref="V44:AJ45"/>
    <mergeCell ref="AC52:AE53"/>
    <mergeCell ref="AG52:AI53"/>
    <mergeCell ref="A51:C51"/>
    <mergeCell ref="D51:H51"/>
    <mergeCell ref="I51:K51"/>
    <mergeCell ref="Y49:AA50"/>
    <mergeCell ref="AC49:AE50"/>
    <mergeCell ref="AG49:AI50"/>
    <mergeCell ref="A49:C50"/>
    <mergeCell ref="E49:G50"/>
    <mergeCell ref="I49:K50"/>
    <mergeCell ref="M49:O50"/>
    <mergeCell ref="Q49:S50"/>
    <mergeCell ref="U49:W50"/>
    <mergeCell ref="L53:O53"/>
    <mergeCell ref="Q53:T53"/>
    <mergeCell ref="V53:Y53"/>
    <mergeCell ref="A52:C53"/>
    <mergeCell ref="E52:G53"/>
    <mergeCell ref="I52:K53"/>
    <mergeCell ref="L52:O52"/>
    <mergeCell ref="Q52:T52"/>
    <mergeCell ref="V52:Y52"/>
  </mergeCells>
  <printOptions horizontalCentered="1"/>
  <pageMargins left="0.39370078740157483" right="0.39370078740157483" top="0.6692913385826772" bottom="0.39370078740157483" header="0" footer="0"/>
  <pageSetup paperSize="9" scale="95" orientation="portrait" r:id="rId1"/>
  <headerFooter>
    <oddHeader xml:space="preserve">&amp;C&amp;"-,полужирный"&amp;KFF0000トヴェル州東武道連盟      
ОСО "ФЕДЕРАЦИЯ ВОСТОЧНОГО БОЕВОГО ЕДИНОБОРСТВА ТВЕРСКОЙ ОБЛАСТИ"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ИП-РТ</vt:lpstr>
      <vt:lpstr>ИП-ОС</vt:lpstr>
      <vt:lpstr>ИП-КО</vt:lpstr>
      <vt:lpstr>КЗ-Общий</vt:lpstr>
      <vt:lpstr>Судейская коллегия</vt:lpstr>
      <vt:lpstr>'ИП-КО'!Область_печати</vt:lpstr>
      <vt:lpstr>'ИП-ОС'!Область_печати</vt:lpstr>
      <vt:lpstr>'ИП-РТ'!Область_печати</vt:lpstr>
      <vt:lpstr>Площадки!Область_печати</vt:lpstr>
      <vt:lpstr>'Судейская коллегия'!Область_печати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Сопнев А.В.</dc:creator>
  <cp:lastModifiedBy>Бункай</cp:lastModifiedBy>
  <cp:lastPrinted>2018-02-02T13:20:08Z</cp:lastPrinted>
  <dcterms:created xsi:type="dcterms:W3CDTF">2015-03-19T09:02:39Z</dcterms:created>
  <dcterms:modified xsi:type="dcterms:W3CDTF">2018-02-08T20:00:12Z</dcterms:modified>
</cp:coreProperties>
</file>